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<sst xmlns="http://schemas.openxmlformats.org/spreadsheetml/2006/main" count="242" uniqueCount="113">
  <si>
    <t xml:space="preserve">Forty questions on The Private Equity Secondaries Investor</t>
  </si>
  <si>
    <t xml:space="preserve">Answer in the yellow column of sheet 1. Numbers as numbers, in the unit the question asks for (a ratio as 1.70, a percentage as 8.9). Multiple-choice as a single letter.</t>
  </si>
  <si>
    <t xml:space="preserve">Column F marks each answer as you type. Sheet 2 counts your errors chapter by chapter: that is your revision list.</t>
  </si>
  <si>
    <t xml:space="preserve">Sheet 3 carries every answer and the reason for it. Nothing is hidden. Read it after you have answered, not before.</t>
  </si>
  <si>
    <t xml:space="preserve">The numeric questions use the book's own deals and fund interests. The figures come from the four companion workbooks; three come from the three cases.</t>
  </si>
  <si>
    <t xml:space="preserve">julianrsterling.com/secondaries</t>
  </si>
  <si>
    <t xml:space="preserve">Chapter</t>
  </si>
  <si>
    <t xml:space="preserve">Questions</t>
  </si>
  <si>
    <t xml:space="preserve">Answered</t>
  </si>
  <si>
    <t xml:space="preserve">Right</t>
  </si>
  <si>
    <t xml:space="preserve">Wrong</t>
  </si>
  <si>
    <t xml:space="preserve">The market</t>
  </si>
  <si>
    <t xml:space="preserve">Underwriting and NAV</t>
  </si>
  <si>
    <t xml:space="preserve">Pricing</t>
  </si>
  <si>
    <t xml:space="preserve">Returns</t>
  </si>
  <si>
    <t xml:space="preserve">Deals and structure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</si>
  <si>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</si>
  <si>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</si>
  <si>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</si>
  <si>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</si>
  <si>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</si>
  <si>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</si>
  <si>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</si>
  <si>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A GP-led transaction is: A) a primary fundraise  B) initiated by a selling investor  C) initiated by the general partner, most often through a continuation vehicle  D) a co-investment</t>
  </si>
  <si>
    <t xml:space="preserve">In a tender offer: A) the fund is liquidated  B) the GP sells a strip of every company  C) investors are offered the option to sell at a set price, without assets moving  D) assets move to a new vehicle</t>
  </si>
  <si>
    <t xml:space="preserve">A strip sale is: A) sale of one company  B) a NAV loan  C) sale of a proportional slice across many or all of a fund's companies  D) a tender offer</t>
  </si>
  <si>
    <t xml:space="preserve">A fairness opinion and advisory committee approval on a continuation vehicle establish: A) nothing  B) that the GP has no conflict  C) that the price is attractive  D) that a process occurred and a range was blessed, not that the price meets your return</t>
  </si>
  <si>
    <t xml:space="preserve">The structural fact behind every difficulty in a GP-led deal is: A) the fairness opinion  B) the general partner is on both sides  C) taxes  D) leverage</t>
  </si>
  <si>
    <t xml:space="preserve">A fund's subscription credit facility can: A) change NAV  B) flatter reported IRR by shortening the time investors' capital is deployed  C) remove the J-curve entirely  D) lower reported IRR</t>
  </si>
  <si>
    <t xml:space="preserve">Chapter 7: a reported NAV of 100 rebuilt company by company. The underwriting NAV?</t>
  </si>
  <si>
    <t xml:space="preserve">Share of the underwriting NAV in the two largest positions, in per cent? (one decimal)</t>
  </si>
  <si>
    <t xml:space="preserve">The tail block, marked 8 by the manager and 7 by the buyer: haircut, in per cent? (one decimal)</t>
  </si>
  <si>
    <t xml:space="preserve">Weighted average exit horizon on the buyer's view, in years? (two decimals)</t>
  </si>
  <si>
    <t xml:space="preserve">How many realisations does the marking calibration sheet require before adjusting a reported NAV? A) five  B) three  C) twenty  D) one</t>
  </si>
  <si>
    <t xml:space="preserve">Chapter 9: 88 offered against a reported NAV of 100. Discount, in per cent?</t>
  </si>
  <si>
    <t xml:space="preserve">Against the buyer's underwriting NAV of 104, the discount is, in per cent? (one decimal)</t>
  </si>
  <si>
    <t xml:space="preserve">Chapter 8: bought at 85 for 100 returned in one year. IRR, in per cent? (one decimal)</t>
  </si>
  <si>
    <t xml:space="preserve">The same interest returned in five years. IRR, in per cent? (one decimal)</t>
  </si>
  <si>
    <t xml:space="preserve">Price a buyer with a 15% hurdle can pay for 130 returned in four years, per 100 of NAV, as one terminal payment? (two decimals)</t>
  </si>
  <si>
    <t xml:space="preserve">The same 130 returned evenly over four years: price at 15%, per 100 of NAV? (two decimals)</t>
  </si>
  <si>
    <t xml:space="preserve">Appendix E: the seller's floor at a 10% cost of capital on the Chapter 9 flows? (two decimals)</t>
  </si>
  <si>
    <t xml:space="preserve">The buyer's ceiling at a 15% hurdle? (two decimals)</t>
  </si>
  <si>
    <t xml:space="preserve">At a price of 88, the seller's implied rate equals: A) the buyer's return, 14.8%  B) its cost of capital  C) zero  D) the discount</t>
  </si>
  <si>
    <t xml:space="preserve">Deferring a third of the price for one year at no cost: extra headline points the buyer can pay at the same return? (two decimals)</t>
  </si>
  <si>
    <t xml:space="preserve">Chapter 9 deal: MOIC? (two decimals)</t>
  </si>
  <si>
    <t xml:space="preserve">Chapter 9 deal: IRR, in per cent? (one decimal)</t>
  </si>
  <si>
    <t xml:space="preserve">Value created in total, per 100 of NAV?</t>
  </si>
  <si>
    <t xml:space="preserve">Share of the value created that comes from the entry discount, in per cent?</t>
  </si>
  <si>
    <t xml:space="preserve">Share still to be earned by the portfolio, beyond what the underwriting NAV already shows, in per cent?</t>
  </si>
  <si>
    <t xml:space="preserve">Stressed MOIC on the companion model (exits slip two years, values 10% lower)? (two decimals)</t>
  </si>
  <si>
    <t xml:space="preserve">Stressed IRR on the companion model, in per cent? (one decimal)</t>
  </si>
  <si>
    <t xml:space="preserve">Total value returned at which the Chapter 9 deal would clear a 15% IRR as one terminal payment, per 100 of NAV, roughly? Take 88 x 1.15^4. (one decimal)</t>
  </si>
  <si>
    <t xml:space="preserve">MOIC and IRR diverge with: A) fees only  B) duration  C) the discount  D) leverage only</t>
  </si>
  <si>
    <t xml:space="preserve">A GP uses its right of first refusal to disrupt a sale. What is the chapter's point? A) ignore it  B) it only affects GP-led deals  C) it is illegal  D) GP consent and ROFR can make or break a transaction; managing the GP relationship is a practical skill</t>
  </si>
  <si>
    <t xml:space="preserve">The companion model's warning about reverse-engineering a price: when every assumption shifts to make a competitive price work, that is: A) underwriting  B) arbitrage  C) prudence  D) rationalising</t>
  </si>
  <si>
    <t xml:space="preserve">Reading the rolling investors' decision in a GP-led deal is useful because: A) they have held the fund for years and know the manager and the asset  B) it sets the price  C) it is required by law  D) they are always right</t>
  </si>
  <si>
    <t xml:space="preserve">Case one: interest with 30 of unfunded commitment bought at 88. Discount on the total exposure, in per cent? (one decimal)</t>
  </si>
  <si>
    <t xml:space="preserve">Case one: price at which that interest returns the same IRR as the fully called one? (two decimals)</t>
  </si>
  <si>
    <t xml:space="preserve">Case two: IRR with a 40% free deferral of one year, base case, in per cent? (one decimal)</t>
  </si>
  <si>
    <t xml:space="preserve">Case two: stressed IRR with 35% acquisition leverage at 8%, in per cent? (one decimal)</t>
  </si>
  <si>
    <t xml:space="preserve">Case three: gross multiple over four years at which rolling into the continuation vehicle beats selling at 95? (two decimals)</t>
  </si>
  <si>
    <t xml:space="preserve">Case three: net value to a rolling investor at 1.8x gross, on 95 rolled? (one decimal)</t>
  </si>
  <si>
    <t xml:space="preserve">Case three: what selling at 95% of a NAV of 100 costs the seller, in NAV points?</t>
  </si>
  <si>
    <t xml:space="preserve">Type</t>
  </si>
  <si>
    <t xml:space="preserve">Answer</t>
  </si>
  <si>
    <t xml:space="preserve">Tolerance</t>
  </si>
  <si>
    <t xml:space="preserve">Why</t>
  </si>
  <si>
    <t xml:space="preserve">mcq</t>
  </si>
  <si>
    <t xml:space="preserve">C</t>
  </si>
  <si>
    <t xml:space="preserve">Chapter 4: the GP moves one or more companies from an ageing fund into a new vehicle.</t>
  </si>
  <si>
    <t xml:space="preserve">Those who do not tender simply stay in the fund.</t>
  </si>
  <si>
    <t xml:space="preserve">Liquidity and often fresh capital, with the fund and its assets left in place.</t>
  </si>
  <si>
    <t xml:space="preserve">D</t>
  </si>
  <si>
    <t xml:space="preserve">Chapter 4's common mistake: you still have to underwrite the asset yourself.</t>
  </si>
  <si>
    <t xml:space="preserve">B</t>
  </si>
  <si>
    <t xml:space="preserve">Manager of the selling fund and sponsor of the new vehicle.</t>
  </si>
  <si>
    <t xml:space="preserve">Chapter 6: adjust for it when reading the capital account.</t>
  </si>
  <si>
    <t xml:space="preserve">num</t>
  </si>
  <si>
    <t xml:space="preserve">Three points of aggressive marks on the weaker names.</t>
  </si>
  <si>
    <t xml:space="preserve">The interest is, in effect, a bet on those two names.</t>
  </si>
  <si>
    <t xml:space="preserve">1 - 7/8.</t>
  </si>
  <si>
    <t xml:space="preserve">Feed it into the duration assumption.</t>
  </si>
  <si>
    <t xml:space="preserve">A</t>
  </si>
  <si>
    <t xml:space="preserve">Five is a floor, not a sample.</t>
  </si>
  <si>
    <t xml:space="preserve">1 - 88/100.</t>
  </si>
  <si>
    <t xml:space="preserve">1 - 88/104.</t>
  </si>
  <si>
    <t xml:space="preserve">100/85 - 1.</t>
  </si>
  <si>
    <t xml:space="preserve">(100/85)^(1/5) - 1: same 1.18x, a fifth of the return.</t>
  </si>
  <si>
    <t xml:space="preserve">130 / 1.15^4.</t>
  </si>
  <si>
    <t xml:space="preserve">Duration is priced before the discount is.</t>
  </si>
  <si>
    <t xml:space="preserve">Below this the seller prefers to keep the interest.</t>
  </si>
  <si>
    <t xml:space="preserve">The zone between them is negative: no price satisfies both.</t>
  </si>
  <si>
    <t xml:space="preserve">The same cash flows seen from both sides: the seller accepts a rate above its own cost of capital.</t>
  </si>
  <si>
    <t xml:space="preserve">91.94 against 88.</t>
  </si>
  <si>
    <t xml:space="preserve">128 net over 88.</t>
  </si>
  <si>
    <t xml:space="preserve">"In the mid-teens."</t>
  </si>
  <si>
    <t xml:space="preserve">128 back on 88 paid.</t>
  </si>
  <si>
    <t xml:space="preserve">12 of the 40: the diligence budget belongs on company quality.</t>
  </si>
  <si>
    <t xml:space="preserve">24 of the 40.</t>
  </si>
  <si>
    <t xml:space="preserve">"Toward one and a third."</t>
  </si>
  <si>
    <t xml:space="preserve">"High single digits."</t>
  </si>
  <si>
    <t xml:space="preserve">None of the 100 to 150 rows of the sensitivity clears it.</t>
  </si>
  <si>
    <t xml:space="preserve">MOIC measures value created; IRR measures how fast.</t>
  </si>
  <si>
    <t xml:space="preserve">Chapter 2.</t>
  </si>
  <si>
    <t xml:space="preserve">Form the assumptions first, independently.</t>
  </si>
  <si>
    <t xml:space="preserve">Chapter 4: an underused signal.</t>
  </si>
  <si>
    <t xml:space="preserve">(88 + 30) against (100 + 30).</t>
  </si>
  <si>
    <t xml:space="preserve">2.4 points below the headline price.</t>
  </si>
  <si>
    <t xml:space="preserve">Against 14.8 all cash.</t>
  </si>
  <si>
    <t xml:space="preserve">The same as all cash: leverage keeps none of its gain in the stress.</t>
  </si>
  <si>
    <t xml:space="preserve">Against 10% earned elsewhere, after a 1% fee and 12.5% carry.</t>
  </si>
  <si>
    <t xml:space="preserve">1.67x net, 13.6% a year.</t>
  </si>
  <si>
    <t xml:space="preserve">The price of liquidity in this transaction.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</si>
</sst>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5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6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10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9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10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4" t="s">
        <v>16</v>
      </c>
      <c r="B7" s="4" t="n">
        <f aca="false">SUM(B2:B6)</f>
        <v>40</v>
      </c>
      <c r="C7" s="4" t="n">
        <f aca="false">SUM(C2:C6)</f>
        <v>0</v>
      </c>
      <c r="D7" s="4" t="n">
        <f aca="false">SUM(D2:D6)</f>
        <v>0</v>
      </c>
      <c r="E7" s="4" t="n">
        <f aca="false">SUM(E2:E6)</f>
        <v>0</v>
      </c>
    </row>
    <row r="9" customFormat="false" ht="15" hidden="false" customHeight="false" outlineLevel="0" collapsed="false">
      <c r="A9" s="0" t="s">
        <v>17</v>
      </c>
      <c r="B9" s="0" t="str">
        <f aca="false">IF(C7=0,"",D7&amp;" / "&amp;C7)</f>
        <v/>
      </c>
    </row>
    <row r="10" customFormat="false" ht="15" hidden="false" customHeight="false" outlineLevel="0" collapsed="false">
      <c r="A10" s="0" t="s">
        <v>18</v>
      </c>
      <c r="B10" s="0" t="str">
        <f aca="false">IF(MAX(E2:E6)=0,"",INDEX(A2:A6,MATCH(MAX(E2:E6),E2:E6,0)))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20</v>
      </c>
      <c r="D1" s="3" t="s">
        <v>21</v>
      </c>
      <c r="E1" s="3"/>
      <c r="F1" s="3" t="s">
        <v>22</v>
      </c>
    </row>
    <row r="2" customFormat="false" ht="28.35" hidden="false" customHeight="false" outlineLevel="0" collapsed="false">
      <c r="A2" s="5" t="n">
        <v>1</v>
      </c>
      <c r="B2" s="5" t="s">
        <v>11</v>
      </c>
      <c r="C2" s="6" t="s">
        <v>23</v>
      </c>
      <c r="D2" s="7"/>
      <c r="E2" s="5"/>
      <c r="F2" s="5" t="str">
        <f aca="false">IF(D2="","",IF(UPPER(TRIM(D2))='3. Marking'!D2,"Right","Wrong"))</f>
        <v/>
      </c>
    </row>
    <row r="3" customFormat="false" ht="28.35" hidden="false" customHeight="false" outlineLevel="0" collapsed="false">
      <c r="A3" s="5" t="n">
        <v>2</v>
      </c>
      <c r="B3" s="5" t="s">
        <v>11</v>
      </c>
      <c r="C3" s="6" t="s">
        <v>24</v>
      </c>
      <c r="D3" s="7"/>
      <c r="E3" s="5"/>
      <c r="F3" s="5" t="str">
        <f aca="false">IF(D3="","",IF(UPPER(TRIM(D3))='3. Marking'!D3,"Right","Wrong"))</f>
        <v/>
      </c>
    </row>
    <row r="4" customFormat="false" ht="28.35" hidden="false" customHeight="false" outlineLevel="0" collapsed="false">
      <c r="A4" s="5" t="n">
        <v>3</v>
      </c>
      <c r="B4" s="5" t="s">
        <v>11</v>
      </c>
      <c r="C4" s="6" t="s">
        <v>25</v>
      </c>
      <c r="D4" s="7"/>
      <c r="E4" s="5"/>
      <c r="F4" s="5" t="str">
        <f aca="false">IF(D4="","",IF(UPPER(TRIM(D4))='3. Marking'!D4,"Right","Wrong"))</f>
        <v/>
      </c>
    </row>
    <row r="5" customFormat="false" ht="41.75" hidden="false" customHeight="false" outlineLevel="0" collapsed="false">
      <c r="A5" s="5" t="n">
        <v>4</v>
      </c>
      <c r="B5" s="5" t="s">
        <v>11</v>
      </c>
      <c r="C5" s="6" t="s">
        <v>26</v>
      </c>
      <c r="D5" s="7"/>
      <c r="E5" s="5"/>
      <c r="F5" s="5" t="str">
        <f aca="false">IF(D5="","",IF(UPPER(TRIM(D5))='3. Marking'!D5,"Right","Wrong"))</f>
        <v/>
      </c>
    </row>
    <row r="6" customFormat="false" ht="28.35" hidden="false" customHeight="false" outlineLevel="0" collapsed="false">
      <c r="A6" s="5" t="n">
        <v>5</v>
      </c>
      <c r="B6" s="5" t="s">
        <v>11</v>
      </c>
      <c r="C6" s="6" t="s">
        <v>27</v>
      </c>
      <c r="D6" s="7"/>
      <c r="E6" s="5"/>
      <c r="F6" s="5" t="str">
        <f aca="false">IF(D6="","",IF(UPPER(TRIM(D6))='3. Marking'!D6,"Right","Wrong"))</f>
        <v/>
      </c>
    </row>
    <row r="7" customFormat="false" ht="28.35" hidden="false" customHeight="false" outlineLevel="0" collapsed="false">
      <c r="A7" s="5" t="n">
        <v>6</v>
      </c>
      <c r="B7" s="5" t="s">
        <v>12</v>
      </c>
      <c r="C7" s="6" t="s">
        <v>28</v>
      </c>
      <c r="D7" s="7"/>
      <c r="E7" s="5"/>
      <c r="F7" s="5" t="str">
        <f aca="false">IF(D7="","",IF(UPPER(TRIM(D7))='3. Marking'!D7,"Right","Wrong"))</f>
        <v/>
      </c>
    </row>
    <row r="8" customFormat="false" ht="15" hidden="false" customHeight="false" outlineLevel="0" collapsed="false">
      <c r="A8" s="5" t="n">
        <v>7</v>
      </c>
      <c r="B8" s="5" t="s">
        <v>12</v>
      </c>
      <c r="C8" s="6" t="s">
        <v>29</v>
      </c>
      <c r="D8" s="7"/>
      <c r="E8" s="5"/>
      <c r="F8" s="5" t="str">
        <f aca="false">IF(D8="","",IF(ISNUMBER(D8),IF(ABS(D8-'3. Marking'!D8)&lt;='3. Marking'!E8,"Right","Wrong"),"Enter a number"))</f>
        <v/>
      </c>
    </row>
    <row r="9" customFormat="false" ht="15" hidden="false" customHeight="false" outlineLevel="0" collapsed="false">
      <c r="A9" s="5" t="n">
        <v>8</v>
      </c>
      <c r="B9" s="5" t="s">
        <v>12</v>
      </c>
      <c r="C9" s="6" t="s">
        <v>30</v>
      </c>
      <c r="D9" s="7"/>
      <c r="E9" s="5"/>
      <c r="F9" s="5" t="str">
        <f aca="false">IF(D9="","",IF(ISNUMBER(D9),IF(ABS(D9-'3. Marking'!D9)&lt;='3. Marking'!E9,"Right","Wrong"),"Enter a number"))</f>
        <v/>
      </c>
    </row>
    <row r="10" customFormat="false" ht="15" hidden="false" customHeight="false" outlineLevel="0" collapsed="false">
      <c r="A10" s="5" t="n">
        <v>9</v>
      </c>
      <c r="B10" s="5" t="s">
        <v>12</v>
      </c>
      <c r="C10" s="6" t="s">
        <v>31</v>
      </c>
      <c r="D10" s="7"/>
      <c r="E10" s="5"/>
      <c r="F10" s="5" t="str">
        <f aca="false">IF(D10="","",IF(ISNUMBER(D10),IF(ABS(D10-'3. Marking'!D10)&lt;='3. Marking'!E10,"Right","Wrong"),"Enter a number"))</f>
        <v/>
      </c>
    </row>
    <row r="11" customFormat="false" ht="15" hidden="false" customHeight="false" outlineLevel="0" collapsed="false">
      <c r="A11" s="5" t="n">
        <v>10</v>
      </c>
      <c r="B11" s="5" t="s">
        <v>12</v>
      </c>
      <c r="C11" s="6" t="s">
        <v>32</v>
      </c>
      <c r="D11" s="7"/>
      <c r="E11" s="5"/>
      <c r="F11" s="5" t="str">
        <f aca="false">IF(D11="","",IF(ISNUMBER(D11),IF(ABS(D11-'3. Marking'!D11)&lt;='3. Marking'!E11,"Right","Wrong"),"Enter a number"))</f>
        <v/>
      </c>
    </row>
    <row r="12" customFormat="false" ht="28.35" hidden="false" customHeight="false" outlineLevel="0" collapsed="false">
      <c r="A12" s="5" t="n">
        <v>11</v>
      </c>
      <c r="B12" s="5" t="s">
        <v>12</v>
      </c>
      <c r="C12" s="6" t="s">
        <v>33</v>
      </c>
      <c r="D12" s="7"/>
      <c r="E12" s="5"/>
      <c r="F12" s="5" t="str">
        <f aca="false">IF(D12="","",IF(UPPER(TRIM(D12))='3. Marking'!D12,"Right","Wrong"))</f>
        <v/>
      </c>
    </row>
    <row r="13" customFormat="false" ht="15" hidden="false" customHeight="false" outlineLevel="0" collapsed="false">
      <c r="A13" s="5" t="n">
        <v>12</v>
      </c>
      <c r="B13" s="5" t="s">
        <v>13</v>
      </c>
      <c r="C13" s="6" t="s">
        <v>34</v>
      </c>
      <c r="D13" s="7"/>
      <c r="E13" s="5"/>
      <c r="F13" s="5" t="str">
        <f aca="false">IF(D13="","",IF(ISNUMBER(D13),IF(ABS(D13-'3. Marking'!D13)&lt;='3. Marking'!E13,"Right","Wrong"),"Enter a number"))</f>
        <v/>
      </c>
    </row>
    <row r="14" customFormat="false" ht="15" hidden="false" customHeight="false" outlineLevel="0" collapsed="false">
      <c r="A14" s="5" t="n">
        <v>13</v>
      </c>
      <c r="B14" s="5" t="s">
        <v>13</v>
      </c>
      <c r="C14" s="6" t="s">
        <v>35</v>
      </c>
      <c r="D14" s="7"/>
      <c r="E14" s="5"/>
      <c r="F14" s="5" t="str">
        <f aca="false">IF(D14="","",IF(ISNUMBER(D14),IF(ABS(D14-'3. Marking'!D14)&lt;='3. Marking'!E14,"Right","Wrong"),"Enter a number"))</f>
        <v/>
      </c>
    </row>
    <row r="15" customFormat="false" ht="15" hidden="false" customHeight="false" outlineLevel="0" collapsed="false">
      <c r="A15" s="5" t="n">
        <v>14</v>
      </c>
      <c r="B15" s="5" t="s">
        <v>13</v>
      </c>
      <c r="C15" s="6" t="s">
        <v>36</v>
      </c>
      <c r="D15" s="7"/>
      <c r="E15" s="5"/>
      <c r="F15" s="5" t="str">
        <f aca="false">IF(D15="","",IF(ISNUMBER(D15),IF(ABS(D15-'3. Marking'!D15)&lt;='3. Marking'!E15,"Right","Wrong"),"Enter a number"))</f>
        <v/>
      </c>
    </row>
    <row r="16" customFormat="false" ht="15" hidden="false" customHeight="false" outlineLevel="0" collapsed="false">
      <c r="A16" s="5" t="n">
        <v>15</v>
      </c>
      <c r="B16" s="5" t="s">
        <v>13</v>
      </c>
      <c r="C16" s="6" t="s">
        <v>37</v>
      </c>
      <c r="D16" s="7"/>
      <c r="E16" s="5"/>
      <c r="F16" s="5" t="str">
        <f aca="false">IF(D16="","",IF(ISNUMBER(D16),IF(ABS(D16-'3. Marking'!D16)&lt;='3. Marking'!E16,"Right","Wrong"),"Enter a number"))</f>
        <v/>
      </c>
    </row>
    <row r="17" customFormat="false" ht="28.35" hidden="false" customHeight="false" outlineLevel="0" collapsed="false">
      <c r="A17" s="5" t="n">
        <v>16</v>
      </c>
      <c r="B17" s="5" t="s">
        <v>13</v>
      </c>
      <c r="C17" s="6" t="s">
        <v>38</v>
      </c>
      <c r="D17" s="7"/>
      <c r="E17" s="5"/>
      <c r="F17" s="5" t="str">
        <f aca="false">IF(D17="","",IF(ISNUMBER(D17),IF(ABS(D17-'3. Marking'!D17)&lt;='3. Marking'!E17,"Right","Wrong"),"Enter a number"))</f>
        <v/>
      </c>
    </row>
    <row r="18" customFormat="false" ht="15" hidden="false" customHeight="false" outlineLevel="0" collapsed="false">
      <c r="A18" s="5" t="n">
        <v>17</v>
      </c>
      <c r="B18" s="5" t="s">
        <v>13</v>
      </c>
      <c r="C18" s="6" t="s">
        <v>39</v>
      </c>
      <c r="D18" s="7"/>
      <c r="E18" s="5"/>
      <c r="F18" s="5" t="str">
        <f aca="false">IF(D18="","",IF(ISNUMBER(D18),IF(ABS(D18-'3. Marking'!D18)&lt;='3. Marking'!E18,"Right","Wrong"),"Enter a number"))</f>
        <v/>
      </c>
    </row>
    <row r="19" customFormat="false" ht="15" hidden="false" customHeight="false" outlineLevel="0" collapsed="false">
      <c r="A19" s="5" t="n">
        <v>18</v>
      </c>
      <c r="B19" s="5" t="s">
        <v>13</v>
      </c>
      <c r="C19" s="6" t="s">
        <v>40</v>
      </c>
      <c r="D19" s="7"/>
      <c r="E19" s="5"/>
      <c r="F19" s="5" t="str">
        <f aca="false">IF(D19="","",IF(ISNUMBER(D19),IF(ABS(D19-'3. Marking'!D19)&lt;='3. Marking'!E19,"Right","Wrong"),"Enter a number"))</f>
        <v/>
      </c>
    </row>
    <row r="20" customFormat="false" ht="15" hidden="false" customHeight="false" outlineLevel="0" collapsed="false">
      <c r="A20" s="5" t="n">
        <v>19</v>
      </c>
      <c r="B20" s="5" t="s">
        <v>13</v>
      </c>
      <c r="C20" s="6" t="s">
        <v>41</v>
      </c>
      <c r="D20" s="7"/>
      <c r="E20" s="5"/>
      <c r="F20" s="5" t="str">
        <f aca="false">IF(D20="","",IF(ISNUMBER(D20),IF(ABS(D20-'3. Marking'!D20)&lt;='3. Marking'!E20,"Right","Wrong"),"Enter a number"))</f>
        <v/>
      </c>
    </row>
    <row r="21" customFormat="false" ht="28.35" hidden="false" customHeight="false" outlineLevel="0" collapsed="false">
      <c r="A21" s="5" t="n">
        <v>20</v>
      </c>
      <c r="B21" s="5" t="s">
        <v>13</v>
      </c>
      <c r="C21" s="6" t="s">
        <v>42</v>
      </c>
      <c r="D21" s="7"/>
      <c r="E21" s="5"/>
      <c r="F21" s="5" t="str">
        <f aca="false">IF(D21="","",IF(UPPER(TRIM(D21))='3. Marking'!D21,"Right","Wrong"))</f>
        <v/>
      </c>
    </row>
    <row r="22" customFormat="false" ht="28.35" hidden="false" customHeight="false" outlineLevel="0" collapsed="false">
      <c r="A22" s="5" t="n">
        <v>21</v>
      </c>
      <c r="B22" s="5" t="s">
        <v>13</v>
      </c>
      <c r="C22" s="6" t="s">
        <v>43</v>
      </c>
      <c r="D22" s="7"/>
      <c r="E22" s="5"/>
      <c r="F22" s="5" t="str">
        <f aca="false">IF(D22="","",IF(ISNUMBER(D22),IF(ABS(D22-'3. Marking'!D22)&lt;='3. Marking'!E22,"Right","Wrong"),"Enter a number"))</f>
        <v/>
      </c>
    </row>
    <row r="23" customFormat="false" ht="15" hidden="false" customHeight="false" outlineLevel="0" collapsed="false">
      <c r="A23" s="5" t="n">
        <v>22</v>
      </c>
      <c r="B23" s="5" t="s">
        <v>14</v>
      </c>
      <c r="C23" s="6" t="s">
        <v>44</v>
      </c>
      <c r="D23" s="7"/>
      <c r="E23" s="5"/>
      <c r="F23" s="5" t="str">
        <f aca="false">IF(D23="","",IF(ISNUMBER(D23),IF(ABS(D23-'3. Marking'!D23)&lt;='3. Marking'!E23,"Right","Wrong"),"Enter a number"))</f>
        <v/>
      </c>
    </row>
    <row r="24" customFormat="false" ht="15" hidden="false" customHeight="false" outlineLevel="0" collapsed="false">
      <c r="A24" s="5" t="n">
        <v>23</v>
      </c>
      <c r="B24" s="5" t="s">
        <v>14</v>
      </c>
      <c r="C24" s="6" t="s">
        <v>45</v>
      </c>
      <c r="D24" s="7"/>
      <c r="E24" s="5"/>
      <c r="F24" s="5" t="str">
        <f aca="false">IF(D24="","",IF(ISNUMBER(D24),IF(ABS(D24-'3. Marking'!D24)&lt;='3. Marking'!E24,"Right","Wrong"),"Enter a number"))</f>
        <v/>
      </c>
    </row>
    <row r="25" customFormat="false" ht="15" hidden="false" customHeight="false" outlineLevel="0" collapsed="false">
      <c r="A25" s="5" t="n">
        <v>24</v>
      </c>
      <c r="B25" s="5" t="s">
        <v>14</v>
      </c>
      <c r="C25" s="6" t="s">
        <v>46</v>
      </c>
      <c r="D25" s="7"/>
      <c r="E25" s="5"/>
      <c r="F25" s="5" t="str">
        <f aca="false">IF(D25="","",IF(ISNUMBER(D25),IF(ABS(D25-'3. Marking'!D25)&lt;='3. Marking'!E25,"Right","Wrong"),"Enter a number"))</f>
        <v/>
      </c>
    </row>
    <row r="26" customFormat="false" ht="15" hidden="false" customHeight="false" outlineLevel="0" collapsed="false">
      <c r="A26" s="5" t="n">
        <v>25</v>
      </c>
      <c r="B26" s="5" t="s">
        <v>14</v>
      </c>
      <c r="C26" s="6" t="s">
        <v>47</v>
      </c>
      <c r="D26" s="7"/>
      <c r="E26" s="5"/>
      <c r="F26" s="5" t="str">
        <f aca="false">IF(D26="","",IF(ISNUMBER(D26),IF(ABS(D26-'3. Marking'!D26)&lt;='3. Marking'!E26,"Right","Wrong"),"Enter a number"))</f>
        <v/>
      </c>
    </row>
    <row r="27" customFormat="false" ht="15" hidden="false" customHeight="false" outlineLevel="0" collapsed="false">
      <c r="A27" s="5" t="n">
        <v>26</v>
      </c>
      <c r="B27" s="5" t="s">
        <v>14</v>
      </c>
      <c r="C27" s="6" t="s">
        <v>48</v>
      </c>
      <c r="D27" s="7"/>
      <c r="E27" s="5"/>
      <c r="F27" s="5" t="str">
        <f aca="false">IF(D27="","",IF(ISNUMBER(D27),IF(ABS(D27-'3. Marking'!D27)&lt;='3. Marking'!E27,"Right","Wrong"),"Enter a number"))</f>
        <v/>
      </c>
    </row>
    <row r="28" customFormat="false" ht="15" hidden="false" customHeight="false" outlineLevel="0" collapsed="false">
      <c r="A28" s="5" t="n">
        <v>27</v>
      </c>
      <c r="B28" s="5" t="s">
        <v>14</v>
      </c>
      <c r="C28" s="6" t="s">
        <v>49</v>
      </c>
      <c r="D28" s="7"/>
      <c r="E28" s="5"/>
      <c r="F28" s="5" t="str">
        <f aca="false">IF(D28="","",IF(ISNUMBER(D28),IF(ABS(D28-'3. Marking'!D28)&lt;='3. Marking'!E28,"Right","Wrong"),"Enter a number"))</f>
        <v/>
      </c>
    </row>
    <row r="29" customFormat="false" ht="15" hidden="false" customHeight="false" outlineLevel="0" collapsed="false">
      <c r="A29" s="5" t="n">
        <v>28</v>
      </c>
      <c r="B29" s="5" t="s">
        <v>14</v>
      </c>
      <c r="C29" s="6" t="s">
        <v>50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28.35" hidden="false" customHeight="false" outlineLevel="0" collapsed="false">
      <c r="A30" s="5" t="n">
        <v>29</v>
      </c>
      <c r="B30" s="5" t="s">
        <v>14</v>
      </c>
      <c r="C30" s="6" t="s">
        <v>51</v>
      </c>
      <c r="D30" s="7"/>
      <c r="E30" s="5"/>
      <c r="F30" s="5" t="str">
        <f aca="false">IF(D30="","",IF(ISNUMBER(D30),IF(ABS(D30-'3. Marking'!D30)&lt;='3. Marking'!E30,"Right","Wrong"),"Enter a number"))</f>
        <v/>
      </c>
    </row>
    <row r="31" customFormat="false" ht="15" hidden="false" customHeight="false" outlineLevel="0" collapsed="false">
      <c r="A31" s="5" t="n">
        <v>30</v>
      </c>
      <c r="B31" s="5" t="s">
        <v>14</v>
      </c>
      <c r="C31" s="6" t="s">
        <v>52</v>
      </c>
      <c r="D31" s="7"/>
      <c r="E31" s="5"/>
      <c r="F31" s="5" t="str">
        <f aca="false">IF(D31="","",IF(UPPER(TRIM(D31))='3. Marking'!D31,"Right","Wrong"))</f>
        <v/>
      </c>
    </row>
    <row r="32" customFormat="false" ht="41.75" hidden="false" customHeight="false" outlineLevel="0" collapsed="false">
      <c r="A32" s="5" t="n">
        <v>31</v>
      </c>
      <c r="B32" s="5" t="s">
        <v>15</v>
      </c>
      <c r="C32" s="6" t="s">
        <v>53</v>
      </c>
      <c r="D32" s="7"/>
      <c r="E32" s="5"/>
      <c r="F32" s="5" t="str">
        <f aca="false">IF(D32="","",IF(UPPER(TRIM(D32))='3. Marking'!D32,"Right","Wrong"))</f>
        <v/>
      </c>
    </row>
    <row r="33" customFormat="false" ht="28.35" hidden="false" customHeight="false" outlineLevel="0" collapsed="false">
      <c r="A33" s="5" t="n">
        <v>32</v>
      </c>
      <c r="B33" s="5" t="s">
        <v>15</v>
      </c>
      <c r="C33" s="6" t="s">
        <v>54</v>
      </c>
      <c r="D33" s="7"/>
      <c r="E33" s="5"/>
      <c r="F33" s="5" t="str">
        <f aca="false">IF(D33="","",IF(UPPER(TRIM(D33))='3. Marking'!D33,"Right","Wrong"))</f>
        <v/>
      </c>
    </row>
    <row r="34" customFormat="false" ht="28.35" hidden="false" customHeight="false" outlineLevel="0" collapsed="false">
      <c r="A34" s="5" t="n">
        <v>33</v>
      </c>
      <c r="B34" s="5" t="s">
        <v>15</v>
      </c>
      <c r="C34" s="6" t="s">
        <v>55</v>
      </c>
      <c r="D34" s="7"/>
      <c r="E34" s="5"/>
      <c r="F34" s="5" t="str">
        <f aca="false">IF(D34="","",IF(UPPER(TRIM(D34))='3. Marking'!D34,"Right","Wrong"))</f>
        <v/>
      </c>
    </row>
    <row r="35" customFormat="false" ht="28.35" hidden="false" customHeight="false" outlineLevel="0" collapsed="false">
      <c r="A35" s="5" t="n">
        <v>34</v>
      </c>
      <c r="B35" s="5" t="s">
        <v>15</v>
      </c>
      <c r="C35" s="6" t="s">
        <v>56</v>
      </c>
      <c r="D35" s="7"/>
      <c r="E35" s="5"/>
      <c r="F35" s="5" t="str">
        <f aca="false">IF(D35="","",IF(ISNUMBER(D35),IF(ABS(D35-'3. Marking'!D35)&lt;='3. Marking'!E35,"Right","Wrong"),"Enter a number"))</f>
        <v/>
      </c>
    </row>
    <row r="36" customFormat="false" ht="15" hidden="false" customHeight="false" outlineLevel="0" collapsed="false">
      <c r="A36" s="5" t="n">
        <v>35</v>
      </c>
      <c r="B36" s="5" t="s">
        <v>15</v>
      </c>
      <c r="C36" s="6" t="s">
        <v>57</v>
      </c>
      <c r="D36" s="7"/>
      <c r="E36" s="5"/>
      <c r="F36" s="5" t="str">
        <f aca="false">IF(D36="","",IF(ISNUMBER(D36),IF(ABS(D36-'3. Marking'!D36)&lt;='3. Marking'!E36,"Right","Wrong"),"Enter a number"))</f>
        <v/>
      </c>
    </row>
    <row r="37" customFormat="false" ht="15" hidden="false" customHeight="false" outlineLevel="0" collapsed="false">
      <c r="A37" s="5" t="n">
        <v>36</v>
      </c>
      <c r="B37" s="5" t="s">
        <v>15</v>
      </c>
      <c r="C37" s="6" t="s">
        <v>58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15" hidden="false" customHeight="false" outlineLevel="0" collapsed="false">
      <c r="A38" s="5" t="n">
        <v>37</v>
      </c>
      <c r="B38" s="5" t="s">
        <v>15</v>
      </c>
      <c r="C38" s="6" t="s">
        <v>59</v>
      </c>
      <c r="D38" s="7"/>
      <c r="E38" s="5"/>
      <c r="F38" s="5" t="str">
        <f aca="false">IF(D38="","",IF(ISNUMBER(D38),IF(ABS(D38-'3. Marking'!D38)&lt;='3. Marking'!E38,"Right","Wrong"),"Enter a number"))</f>
        <v/>
      </c>
    </row>
    <row r="39" customFormat="false" ht="28.35" hidden="false" customHeight="false" outlineLevel="0" collapsed="false">
      <c r="A39" s="5" t="n">
        <v>38</v>
      </c>
      <c r="B39" s="5" t="s">
        <v>15</v>
      </c>
      <c r="C39" s="6" t="s">
        <v>60</v>
      </c>
      <c r="D39" s="7"/>
      <c r="E39" s="5"/>
      <c r="F39" s="5" t="str">
        <f aca="false">IF(D39="","",IF(ISNUMBER(D39),IF(ABS(D39-'3. Marking'!D39)&lt;='3. Marking'!E39,"Right","Wrong"),"Enter a number"))</f>
        <v/>
      </c>
    </row>
    <row r="40" customFormat="false" ht="15" hidden="false" customHeight="false" outlineLevel="0" collapsed="false">
      <c r="A40" s="5" t="n">
        <v>39</v>
      </c>
      <c r="B40" s="5" t="s">
        <v>15</v>
      </c>
      <c r="C40" s="6" t="s">
        <v>61</v>
      </c>
      <c r="D40" s="7"/>
      <c r="E40" s="5"/>
      <c r="F40" s="5" t="str">
        <f aca="false">IF(D40="","",IF(ISNUMBER(D40),IF(ABS(D40-'3. Marking'!D40)&lt;='3. Marking'!E40,"Right","Wrong"),"Enter a number"))</f>
        <v/>
      </c>
    </row>
    <row r="41" customFormat="false" ht="15" hidden="false" customHeight="false" outlineLevel="0" collapsed="false">
      <c r="A41" s="5" t="n">
        <v>40</v>
      </c>
      <c r="B41" s="5" t="s">
        <v>15</v>
      </c>
      <c r="C41" s="6" t="s">
        <v>62</v>
      </c>
      <c r="D41" s="7"/>
      <c r="E41" s="5"/>
      <c r="F41" s="5" t="str">
        <f aca="false">IF(D41="","",IF(ISNUMBER(D41),IF(ABS(D41-'3. Marking'!D41)&lt;='3. Marking'!E41,"Right","Wrong"),"Enter a number"))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63</v>
      </c>
      <c r="D1" s="3" t="s">
        <v>64</v>
      </c>
      <c r="E1" s="3" t="s">
        <v>65</v>
      </c>
      <c r="F1" s="3" t="s">
        <v>66</v>
      </c>
    </row>
    <row r="2" customFormat="false" ht="15" hidden="false" customHeight="false" outlineLevel="0" collapsed="false">
      <c r="A2" s="0" t="n">
        <v>1</v>
      </c>
      <c r="B2" s="0" t="s">
        <v>11</v>
      </c>
      <c r="C2" s="0" t="s">
        <v>67</v>
      </c>
      <c r="D2" s="0" t="s">
        <v>68</v>
      </c>
      <c r="F2" s="8" t="s">
        <v>69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67</v>
      </c>
      <c r="D3" s="0" t="s">
        <v>68</v>
      </c>
      <c r="F3" s="8" t="s">
        <v>70</v>
      </c>
    </row>
    <row r="4" customFormat="false" ht="15" hidden="false" customHeight="false" outlineLevel="0" collapsed="false">
      <c r="A4" s="0" t="n">
        <v>3</v>
      </c>
      <c r="B4" s="0" t="s">
        <v>11</v>
      </c>
      <c r="C4" s="0" t="s">
        <v>67</v>
      </c>
      <c r="D4" s="0" t="s">
        <v>68</v>
      </c>
      <c r="F4" s="8" t="s">
        <v>71</v>
      </c>
    </row>
    <row r="5" customFormat="false" ht="15" hidden="false" customHeight="false" outlineLevel="0" collapsed="false">
      <c r="A5" s="0" t="n">
        <v>4</v>
      </c>
      <c r="B5" s="0" t="s">
        <v>11</v>
      </c>
      <c r="C5" s="0" t="s">
        <v>67</v>
      </c>
      <c r="D5" s="0" t="s">
        <v>72</v>
      </c>
      <c r="F5" s="8" t="s">
        <v>73</v>
      </c>
    </row>
    <row r="6" customFormat="false" ht="15" hidden="false" customHeight="false" outlineLevel="0" collapsed="false">
      <c r="A6" s="0" t="n">
        <v>5</v>
      </c>
      <c r="B6" s="0" t="s">
        <v>11</v>
      </c>
      <c r="C6" s="0" t="s">
        <v>67</v>
      </c>
      <c r="D6" s="0" t="s">
        <v>74</v>
      </c>
      <c r="F6" s="8" t="s">
        <v>75</v>
      </c>
    </row>
    <row r="7" customFormat="false" ht="15" hidden="false" customHeight="false" outlineLevel="0" collapsed="false">
      <c r="A7" s="0" t="n">
        <v>6</v>
      </c>
      <c r="B7" s="0" t="s">
        <v>12</v>
      </c>
      <c r="C7" s="0" t="s">
        <v>67</v>
      </c>
      <c r="D7" s="0" t="s">
        <v>74</v>
      </c>
      <c r="F7" s="8" t="s">
        <v>76</v>
      </c>
    </row>
    <row r="8" customFormat="false" ht="15" hidden="false" customHeight="false" outlineLevel="0" collapsed="false">
      <c r="A8" s="0" t="n">
        <v>7</v>
      </c>
      <c r="B8" s="0" t="s">
        <v>12</v>
      </c>
      <c r="C8" s="0" t="s">
        <v>77</v>
      </c>
      <c r="D8" s="0" t="n">
        <v>97</v>
      </c>
      <c r="E8" s="0" t="n">
        <v>0.1</v>
      </c>
      <c r="F8" s="8" t="s">
        <v>78</v>
      </c>
    </row>
    <row r="9" customFormat="false" ht="15" hidden="false" customHeight="false" outlineLevel="0" collapsed="false">
      <c r="A9" s="0" t="n">
        <v>8</v>
      </c>
      <c r="B9" s="0" t="s">
        <v>12</v>
      </c>
      <c r="C9" s="0" t="s">
        <v>77</v>
      </c>
      <c r="D9" s="0" t="n">
        <v>62.9</v>
      </c>
      <c r="E9" s="0" t="n">
        <v>0.1</v>
      </c>
      <c r="F9" s="8" t="s">
        <v>79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77</v>
      </c>
      <c r="D10" s="0" t="n">
        <v>12.5</v>
      </c>
      <c r="E10" s="0" t="n">
        <v>0.1</v>
      </c>
      <c r="F10" s="8" t="s">
        <v>80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77</v>
      </c>
      <c r="D11" s="0" t="n">
        <v>3.06</v>
      </c>
      <c r="E11" s="0" t="n">
        <v>0.02</v>
      </c>
      <c r="F11" s="8" t="s">
        <v>81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67</v>
      </c>
      <c r="D12" s="0" t="s">
        <v>82</v>
      </c>
      <c r="F12" s="8" t="s">
        <v>83</v>
      </c>
    </row>
    <row r="13" customFormat="false" ht="15" hidden="false" customHeight="false" outlineLevel="0" collapsed="false">
      <c r="A13" s="0" t="n">
        <v>12</v>
      </c>
      <c r="B13" s="0" t="s">
        <v>13</v>
      </c>
      <c r="C13" s="0" t="s">
        <v>77</v>
      </c>
      <c r="D13" s="0" t="n">
        <v>12</v>
      </c>
      <c r="E13" s="0" t="n">
        <v>0.05</v>
      </c>
      <c r="F13" s="8" t="s">
        <v>84</v>
      </c>
    </row>
    <row r="14" customFormat="false" ht="15" hidden="false" customHeight="false" outlineLevel="0" collapsed="false">
      <c r="A14" s="0" t="n">
        <v>13</v>
      </c>
      <c r="B14" s="0" t="s">
        <v>13</v>
      </c>
      <c r="C14" s="0" t="s">
        <v>77</v>
      </c>
      <c r="D14" s="0" t="n">
        <v>15.4</v>
      </c>
      <c r="E14" s="0" t="n">
        <v>0.1</v>
      </c>
      <c r="F14" s="8" t="s">
        <v>85</v>
      </c>
    </row>
    <row r="15" customFormat="false" ht="15" hidden="false" customHeight="false" outlineLevel="0" collapsed="false">
      <c r="A15" s="0" t="n">
        <v>14</v>
      </c>
      <c r="B15" s="0" t="s">
        <v>13</v>
      </c>
      <c r="C15" s="0" t="s">
        <v>77</v>
      </c>
      <c r="D15" s="0" t="n">
        <v>17.6</v>
      </c>
      <c r="E15" s="0" t="n">
        <v>0.1</v>
      </c>
      <c r="F15" s="8" t="s">
        <v>86</v>
      </c>
    </row>
    <row r="16" customFormat="false" ht="15" hidden="false" customHeight="false" outlineLevel="0" collapsed="false">
      <c r="A16" s="0" t="n">
        <v>15</v>
      </c>
      <c r="B16" s="0" t="s">
        <v>13</v>
      </c>
      <c r="C16" s="0" t="s">
        <v>77</v>
      </c>
      <c r="D16" s="0" t="n">
        <v>3.3</v>
      </c>
      <c r="E16" s="0" t="n">
        <v>0.1</v>
      </c>
      <c r="F16" s="8" t="s">
        <v>87</v>
      </c>
    </row>
    <row r="17" customFormat="false" ht="15" hidden="false" customHeight="false" outlineLevel="0" collapsed="false">
      <c r="A17" s="0" t="n">
        <v>16</v>
      </c>
      <c r="B17" s="0" t="s">
        <v>13</v>
      </c>
      <c r="C17" s="0" t="s">
        <v>77</v>
      </c>
      <c r="D17" s="0" t="n">
        <v>74.33</v>
      </c>
      <c r="E17" s="0" t="n">
        <v>0.05</v>
      </c>
      <c r="F17" s="8" t="s">
        <v>88</v>
      </c>
    </row>
    <row r="18" customFormat="false" ht="15" hidden="false" customHeight="false" outlineLevel="0" collapsed="false">
      <c r="A18" s="0" t="n">
        <v>17</v>
      </c>
      <c r="B18" s="0" t="s">
        <v>13</v>
      </c>
      <c r="C18" s="0" t="s">
        <v>77</v>
      </c>
      <c r="D18" s="0" t="n">
        <v>92.79</v>
      </c>
      <c r="E18" s="0" t="n">
        <v>0.05</v>
      </c>
      <c r="F18" s="8" t="s">
        <v>89</v>
      </c>
    </row>
    <row r="19" customFormat="false" ht="15" hidden="false" customHeight="false" outlineLevel="0" collapsed="false">
      <c r="A19" s="0" t="n">
        <v>18</v>
      </c>
      <c r="B19" s="0" t="s">
        <v>13</v>
      </c>
      <c r="C19" s="0" t="s">
        <v>77</v>
      </c>
      <c r="D19" s="0" t="n">
        <v>98.53</v>
      </c>
      <c r="E19" s="0" t="n">
        <v>0.05</v>
      </c>
      <c r="F19" s="8" t="s">
        <v>90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77</v>
      </c>
      <c r="D20" s="0" t="n">
        <v>87.51</v>
      </c>
      <c r="E20" s="0" t="n">
        <v>0.05</v>
      </c>
      <c r="F20" s="8" t="s">
        <v>91</v>
      </c>
    </row>
    <row r="21" customFormat="false" ht="15" hidden="false" customHeight="false" outlineLevel="0" collapsed="false">
      <c r="A21" s="0" t="n">
        <v>20</v>
      </c>
      <c r="B21" s="0" t="s">
        <v>13</v>
      </c>
      <c r="C21" s="0" t="s">
        <v>67</v>
      </c>
      <c r="D21" s="0" t="s">
        <v>82</v>
      </c>
      <c r="F21" s="8" t="s">
        <v>92</v>
      </c>
    </row>
    <row r="22" customFormat="false" ht="15" hidden="false" customHeight="false" outlineLevel="0" collapsed="false">
      <c r="A22" s="0" t="n">
        <v>21</v>
      </c>
      <c r="B22" s="0" t="s">
        <v>13</v>
      </c>
      <c r="C22" s="0" t="s">
        <v>77</v>
      </c>
      <c r="D22" s="0" t="n">
        <v>3.94</v>
      </c>
      <c r="E22" s="0" t="n">
        <v>0.05</v>
      </c>
      <c r="F22" s="8" t="s">
        <v>93</v>
      </c>
    </row>
    <row r="23" customFormat="false" ht="15" hidden="false" customHeight="false" outlineLevel="0" collapsed="false">
      <c r="A23" s="0" t="n">
        <v>22</v>
      </c>
      <c r="B23" s="0" t="s">
        <v>14</v>
      </c>
      <c r="C23" s="0" t="s">
        <v>77</v>
      </c>
      <c r="D23" s="0" t="n">
        <v>1.45</v>
      </c>
      <c r="E23" s="0" t="n">
        <v>0.01</v>
      </c>
      <c r="F23" s="8" t="s">
        <v>94</v>
      </c>
    </row>
    <row r="24" customFormat="false" ht="15" hidden="false" customHeight="false" outlineLevel="0" collapsed="false">
      <c r="A24" s="0" t="n">
        <v>23</v>
      </c>
      <c r="B24" s="0" t="s">
        <v>14</v>
      </c>
      <c r="C24" s="0" t="s">
        <v>77</v>
      </c>
      <c r="D24" s="0" t="n">
        <v>14.8</v>
      </c>
      <c r="E24" s="0" t="n">
        <v>0.1</v>
      </c>
      <c r="F24" s="8" t="s">
        <v>95</v>
      </c>
    </row>
    <row r="25" customFormat="false" ht="15" hidden="false" customHeight="false" outlineLevel="0" collapsed="false">
      <c r="A25" s="0" t="n">
        <v>24</v>
      </c>
      <c r="B25" s="0" t="s">
        <v>14</v>
      </c>
      <c r="C25" s="0" t="s">
        <v>77</v>
      </c>
      <c r="D25" s="0" t="n">
        <v>40</v>
      </c>
      <c r="E25" s="0" t="n">
        <v>0.1</v>
      </c>
      <c r="F25" s="8" t="s">
        <v>96</v>
      </c>
    </row>
    <row r="26" customFormat="false" ht="15" hidden="false" customHeight="false" outlineLevel="0" collapsed="false">
      <c r="A26" s="0" t="n">
        <v>25</v>
      </c>
      <c r="B26" s="0" t="s">
        <v>14</v>
      </c>
      <c r="C26" s="0" t="s">
        <v>77</v>
      </c>
      <c r="D26" s="0" t="n">
        <v>30</v>
      </c>
      <c r="E26" s="0" t="n">
        <v>0.5</v>
      </c>
      <c r="F26" s="8" t="s">
        <v>97</v>
      </c>
    </row>
    <row r="27" customFormat="false" ht="15" hidden="false" customHeight="false" outlineLevel="0" collapsed="false">
      <c r="A27" s="0" t="n">
        <v>26</v>
      </c>
      <c r="B27" s="0" t="s">
        <v>14</v>
      </c>
      <c r="C27" s="0" t="s">
        <v>77</v>
      </c>
      <c r="D27" s="0" t="n">
        <v>60</v>
      </c>
      <c r="E27" s="0" t="n">
        <v>0.5</v>
      </c>
      <c r="F27" s="8" t="s">
        <v>98</v>
      </c>
    </row>
    <row r="28" customFormat="false" ht="15" hidden="false" customHeight="false" outlineLevel="0" collapsed="false">
      <c r="A28" s="0" t="n">
        <v>27</v>
      </c>
      <c r="B28" s="0" t="s">
        <v>14</v>
      </c>
      <c r="C28" s="0" t="s">
        <v>77</v>
      </c>
      <c r="D28" s="0" t="n">
        <v>1.33</v>
      </c>
      <c r="E28" s="0" t="n">
        <v>0.01</v>
      </c>
      <c r="F28" s="8" t="s">
        <v>99</v>
      </c>
    </row>
    <row r="29" customFormat="false" ht="15" hidden="false" customHeight="false" outlineLevel="0" collapsed="false">
      <c r="A29" s="0" t="n">
        <v>28</v>
      </c>
      <c r="B29" s="0" t="s">
        <v>14</v>
      </c>
      <c r="C29" s="0" t="s">
        <v>77</v>
      </c>
      <c r="D29" s="0" t="n">
        <v>8.8</v>
      </c>
      <c r="E29" s="0" t="n">
        <v>0.1</v>
      </c>
      <c r="F29" s="8" t="s">
        <v>100</v>
      </c>
    </row>
    <row r="30" customFormat="false" ht="15" hidden="false" customHeight="false" outlineLevel="0" collapsed="false">
      <c r="A30" s="0" t="n">
        <v>29</v>
      </c>
      <c r="B30" s="0" t="s">
        <v>14</v>
      </c>
      <c r="C30" s="0" t="s">
        <v>77</v>
      </c>
      <c r="D30" s="0" t="n">
        <v>153.9</v>
      </c>
      <c r="E30" s="0" t="n">
        <v>0.2</v>
      </c>
      <c r="F30" s="8" t="s">
        <v>101</v>
      </c>
    </row>
    <row r="31" customFormat="false" ht="15" hidden="false" customHeight="false" outlineLevel="0" collapsed="false">
      <c r="A31" s="0" t="n">
        <v>30</v>
      </c>
      <c r="B31" s="0" t="s">
        <v>14</v>
      </c>
      <c r="C31" s="0" t="s">
        <v>67</v>
      </c>
      <c r="D31" s="0" t="s">
        <v>74</v>
      </c>
      <c r="F31" s="8" t="s">
        <v>102</v>
      </c>
    </row>
    <row r="32" customFormat="false" ht="15" hidden="false" customHeight="false" outlineLevel="0" collapsed="false">
      <c r="A32" s="0" t="n">
        <v>31</v>
      </c>
      <c r="B32" s="0" t="s">
        <v>15</v>
      </c>
      <c r="C32" s="0" t="s">
        <v>67</v>
      </c>
      <c r="D32" s="0" t="s">
        <v>72</v>
      </c>
      <c r="F32" s="8" t="s">
        <v>103</v>
      </c>
    </row>
    <row r="33" customFormat="false" ht="15" hidden="false" customHeight="false" outlineLevel="0" collapsed="false">
      <c r="A33" s="0" t="n">
        <v>32</v>
      </c>
      <c r="B33" s="0" t="s">
        <v>15</v>
      </c>
      <c r="C33" s="0" t="s">
        <v>67</v>
      </c>
      <c r="D33" s="0" t="s">
        <v>72</v>
      </c>
      <c r="F33" s="8" t="s">
        <v>104</v>
      </c>
    </row>
    <row r="34" customFormat="false" ht="15" hidden="false" customHeight="false" outlineLevel="0" collapsed="false">
      <c r="A34" s="0" t="n">
        <v>33</v>
      </c>
      <c r="B34" s="0" t="s">
        <v>15</v>
      </c>
      <c r="C34" s="0" t="s">
        <v>67</v>
      </c>
      <c r="D34" s="0" t="s">
        <v>82</v>
      </c>
      <c r="F34" s="8" t="s">
        <v>105</v>
      </c>
    </row>
    <row r="35" customFormat="false" ht="15" hidden="false" customHeight="false" outlineLevel="0" collapsed="false">
      <c r="A35" s="0" t="n">
        <v>34</v>
      </c>
      <c r="B35" s="0" t="s">
        <v>15</v>
      </c>
      <c r="C35" s="0" t="s">
        <v>77</v>
      </c>
      <c r="D35" s="0" t="n">
        <v>9.2</v>
      </c>
      <c r="E35" s="0" t="n">
        <v>0.1</v>
      </c>
      <c r="F35" s="8" t="s">
        <v>106</v>
      </c>
    </row>
    <row r="36" customFormat="false" ht="15" hidden="false" customHeight="false" outlineLevel="0" collapsed="false">
      <c r="A36" s="0" t="n">
        <v>35</v>
      </c>
      <c r="B36" s="0" t="s">
        <v>15</v>
      </c>
      <c r="C36" s="0" t="s">
        <v>77</v>
      </c>
      <c r="D36" s="0" t="n">
        <v>85.58</v>
      </c>
      <c r="E36" s="0" t="n">
        <v>0.05</v>
      </c>
      <c r="F36" s="8" t="s">
        <v>107</v>
      </c>
    </row>
    <row r="37" customFormat="false" ht="15" hidden="false" customHeight="false" outlineLevel="0" collapsed="false">
      <c r="A37" s="0" t="n">
        <v>36</v>
      </c>
      <c r="B37" s="0" t="s">
        <v>15</v>
      </c>
      <c r="C37" s="0" t="s">
        <v>77</v>
      </c>
      <c r="D37" s="0" t="n">
        <v>17.5</v>
      </c>
      <c r="E37" s="0" t="n">
        <v>0.1</v>
      </c>
      <c r="F37" s="8" t="s">
        <v>108</v>
      </c>
    </row>
    <row r="38" customFormat="false" ht="15" hidden="false" customHeight="false" outlineLevel="0" collapsed="false">
      <c r="A38" s="0" t="n">
        <v>37</v>
      </c>
      <c r="B38" s="0" t="s">
        <v>15</v>
      </c>
      <c r="C38" s="0" t="s">
        <v>77</v>
      </c>
      <c r="D38" s="0" t="n">
        <v>8.1</v>
      </c>
      <c r="E38" s="0" t="n">
        <v>0.1</v>
      </c>
      <c r="F38" s="8" t="s">
        <v>109</v>
      </c>
    </row>
    <row r="39" customFormat="false" ht="15" hidden="false" customHeight="false" outlineLevel="0" collapsed="false">
      <c r="A39" s="0" t="n">
        <v>38</v>
      </c>
      <c r="B39" s="0" t="s">
        <v>15</v>
      </c>
      <c r="C39" s="0" t="s">
        <v>77</v>
      </c>
      <c r="D39" s="0" t="n">
        <v>1.57</v>
      </c>
      <c r="E39" s="0" t="n">
        <v>0.01</v>
      </c>
      <c r="F39" s="8" t="s">
        <v>110</v>
      </c>
    </row>
    <row r="40" customFormat="false" ht="15" hidden="false" customHeight="false" outlineLevel="0" collapsed="false">
      <c r="A40" s="0" t="n">
        <v>39</v>
      </c>
      <c r="B40" s="0" t="s">
        <v>15</v>
      </c>
      <c r="C40" s="0" t="s">
        <v>77</v>
      </c>
      <c r="D40" s="0" t="n">
        <v>158.2</v>
      </c>
      <c r="E40" s="0" t="n">
        <v>0.2</v>
      </c>
      <c r="F40" s="8" t="s">
        <v>111</v>
      </c>
    </row>
    <row r="41" customFormat="false" ht="15" hidden="false" customHeight="false" outlineLevel="0" collapsed="false">
      <c r="A41" s="0" t="n">
        <v>40</v>
      </c>
      <c r="B41" s="0" t="s">
        <v>15</v>
      </c>
      <c r="C41" s="0" t="s">
        <v>77</v>
      </c>
      <c r="D41" s="0" t="n">
        <v>5</v>
      </c>
      <c r="E41" s="0" t="n">
        <v>0.05</v>
      </c>
      <c r="F41" s="8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2026-09-22T15:22:40Z</dcterms:created>
  <dc:creator>openpyxl</dc:creator>
  <dc:description/>
  <dc:language>en-US</dc:language>
  <cp:lastModifiedBy/>
  <dcterms:modified xsi:type="dcterms:W3CDTF">2026-09-22T16:23:02Z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