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<sst xmlns="http://schemas.openxmlformats.org/spreadsheetml/2006/main" count="238" uniqueCount="114">
  <si>
    <t xml:space="preserve">Forty questions on Retail Real Estate</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</si>
  <si>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</si>
  <si>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</si>
  <si>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</si>
  <si>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ratio and rent at risk (chapters 1 to 4), capacity, turnover rent and the anchor (5 to 8), vacancy, the cycle and the yields (9 to 11), the bridge, the cash flow and the value (12 to 14 and 21), the owner's options, debt and the paper (15 to 24),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</si>
  <si>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</si>
  <si>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</si>
  <si>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</si>
  <si>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</si>
  <si>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</si>
  <si>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</si>
  <si>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ratio and rent at risk (ch. 1-4)</t>
  </si>
  <si>
    <t xml:space="preserve">2. Capacity, turnover, anchor (ch. 5-8)</t>
  </si>
  <si>
    <t xml:space="preserve">3. Vacancy, cycle, yields (ch. 9-11)</t>
  </si>
  <si>
    <t xml:space="preserve">4. Bridge, cash flow, value (ch. 12-14, 21)</t>
  </si>
  <si>
    <t xml:space="preserve">5. Options, debt, the paper (ch. 15-24)</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</si>
  <si>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</si>
  <si>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</si>
  <si>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</si>
  <si>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</si>
  <si>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</si>
  <si>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</si>
  <si>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</si>
  <si>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</si>
  <si>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occupancy cost ratio this book uses throughout is  A) Rent over the rent a comparable unit pays  B) Rent plus service charge plus rates, over sales  C) Rent plus service charge, over sales  D) Rent over sales</t>
  </si>
  <si>
    <t xml:space="preserve">Chapter 1: the value operator sells 2,450 EUR/m2 at a 7 per cent ceiling, with 120 EUR/m2 of service charge and rates. The rent it can pay, EUR/m2 (two decimals)?</t>
  </si>
  <si>
    <t xml:space="preserve">Chapter 2: the centre-wide occupancy cost ratio, per cent (one decimal)?</t>
  </si>
  <si>
    <t xml:space="preserve">Chapter 3: how many of the sixteen units trade above their ceiling?</t>
  </si>
  <si>
    <t xml:space="preserve">Chapter 3: ranked by euros at risk a year, the worst unit is  A) The grocery anchor  B) Fashion multiple B  C) The value operator  D) Services and banks</t>
  </si>
  <si>
    <t xml:space="preserve">Chapter 4: rent at risk, EUR a year?</t>
  </si>
  <si>
    <t xml:space="preserve">Chapter 4: rent at risk with every ceiling moved up a full point, EUR a year?</t>
  </si>
  <si>
    <t xml:space="preserve">Chapter 5: the value operator's rent capacity in ten years, EUR/m2 (two decimals), with sales at +1.5 and costs at +2.5 per cent a year?</t>
  </si>
  <si>
    <t xml:space="preserve">Chapter 5: the sales growth the value operator needs merely to hold its capacity flat, per cent a year (two decimals)?</t>
  </si>
  <si>
    <t xml:space="preserve">Chapter 6: the natural breakpoint of fashion multiple A (base 85 per cent of 340, turnover 8 per cent), EUR/m2 of sales (one decimal)?</t>
  </si>
  <si>
    <t xml:space="preserve">Chapter 6: the value operator scores 0.63 on the breakpoint test because  A) The test ignores the service charge and rates, which are its whole problem  B) Its sales are the highest in the centre  C) Its rent is above its ceiling  D) Its lease has no turnover clause</t>
  </si>
  <si>
    <t xml:space="preserve">Chapter 7: the anchor's implied subsidy, EUR a year?</t>
  </si>
  <si>
    <t xml:space="preserve">Chapter 8: total rent exposed if the anchor goes, EUR a year?</t>
  </si>
  <si>
    <t xml:space="preserve">Chapter 8, revised: the multiple of a year's loss when it is charged from each lease's own expiry at the 8.25 per cent exit yield (two decimals)?</t>
  </si>
  <si>
    <t xml:space="preserve">Chapter 9: 2,000 m2 more of vacancy, at a sales loss of 35 per cent of the area lost: the fall in occupants' sales, per cent (two decimals)?</t>
  </si>
  <si>
    <t xml:space="preserve">Chapter 9: in a centre whose leases re-apportion the service charge to the let area, the landlord still pays on a dark unit  A) The whole service charge and the rates  B) Only the marketing levy  C) The rates  D) Nothing at all</t>
  </si>
  <si>
    <t xml:space="preserve">Chapter 10: one full cycle on a fashion unit at 293 EUR/m2: net per year, EUR/m2 (two decimals)?</t>
  </si>
  <si>
    <t xml:space="preserve">Chapter 11: the capital-adjusted yield on the asking price, per cent (two decimals)?</t>
  </si>
  <si>
    <t xml:space="preserve">Chapter 11: the retention ratio of this centre, per cent (one decimal)?</t>
  </si>
  <si>
    <t xml:space="preserve">Chapter 11: the fall from 5,080,428 to 4,317,971 of net income is  A) The vacancy carry on the empty unit  B) The cost of the re-letting cycle  C) A property of the format that recurs every cycle  D) Specific to this rent roll, and spent once when the leases re-set</t>
  </si>
  <si>
    <t xml:space="preserve">Chapter 12: the appraisal on comparable rents, EUR million (one decimal)?</t>
  </si>
  <si>
    <t xml:space="preserve">Chapter 12: the largest of the four rungs of the bridge is  A) The timing, the second cycle and the exit  B) The rent no tenant can sustain  C) The market rent on the empty unit  D) What each re-letting actually costs</t>
  </si>
  <si>
    <t xml:space="preserve">Chapter 13: value net of acquisition costs, EUR million (two decimals)?</t>
  </si>
  <si>
    <t xml:space="preserve">Chapter 13: the internal rate of return at the asking price, per cent (two decimals)?</t>
  </si>
  <si>
    <t xml:space="preserve">Chapter 14: share of the value that sits in the exit, per cent (one decimal)?</t>
  </si>
  <si>
    <t xml:space="preserve">Chapter 14: the capital-adjusted yield the year-ten buyer earns, per cent (two decimals)?</t>
  </si>
  <si>
    <t xml:space="preserve">Chapter 21, revised: at the 44.3 per cent rise in sales that would justify the asking price, the rent still at risk, EUR a year?</t>
  </si>
  <si>
    <t xml:space="preserve">Chapter 15: the value operator's leverage on 1 per cent of sales (two decimals)?</t>
  </si>
  <si>
    <t xml:space="preserve">Chapter 17: the value of the 5,950 m2 of discount and vacant space as retail, EUR (to the euro)?</t>
  </si>
  <si>
    <t xml:space="preserve">Chapter 18: the gain from right-sizing, rebuilt through the cash flow, EUR?</t>
  </si>
  <si>
    <t xml:space="preserve">Chapter 19: the debt yield covenant of 11 per cent can never bind because  A) The loan-to-value test always binds  B) 2.25 times cover at 6.10 per cent implies 13.7 per cent  C) The margin is too wide  D) Debt yield uses the sustainable income</t>
  </si>
  <si>
    <t xml:space="preserve">Chapter 19: the loan interest cover supports on the sustainable net income, EUR million (two decimals)?</t>
  </si>
  <si>
    <t xml:space="preserve">Chapter 22: capacity created across the let area by 10 EUR/m2 off the service charge, EUR a year?</t>
  </si>
  <si>
    <t xml:space="preserve">Case one: how many points must a 20 per cent rent cut at renewal reduce the probability of the anchor leaving, to pay for itself (two decimals)?</t>
  </si>
  <si>
    <t xml:space="preserve">Case one: the specialty sales fall at which the anchor's departure costs more than its whole implied subsidy, per cent (two decimals)?</t>
  </si>
  <si>
    <t xml:space="preserve">Case two: re-basing fashion multiple B now to its sustainable rent on ten years firm beats waiting for its expiry by how much, EUR (to the euro)?</t>
  </si>
  <si>
    <t xml:space="preserve">Case two: the lowest re-based rent that still ties with waiting, EUR/m2 (two decimals)?</t>
  </si>
  <si>
    <t xml:space="preserve">Case two: the probability of an orderly renewal at expiry above which waiting beats re-basing now, per cent (one decimal)?</t>
  </si>
  <si>
    <t xml:space="preserve">Case three: how many of the sixteen units would breach the 2.25 times cover test by falling vacant alone?</t>
  </si>
  <si>
    <t xml:space="preserve">Case three: on the book's own ten-year flow, in which year does trailing interest cover first fall below 2.25?</t>
  </si>
  <si>
    <t xml:space="preserve">Type</t>
  </si>
  <si>
    <t xml:space="preserve">Answer</t>
  </si>
  <si>
    <t xml:space="preserve">Tolerance</t>
  </si>
  <si>
    <t xml:space="preserve">Why</t>
  </si>
  <si>
    <t xml:space="preserve">mcq</t>
  </si>
  <si>
    <t xml:space="preserve">B</t>
  </si>
  <si>
    <t xml:space="preserve">The occupier's own number. On this centre the first and third definitions differ by 120 EUR/m2 a year.</t>
  </si>
  <si>
    <t xml:space="preserve">num</t>
  </si>
  <si>
    <t xml:space="preserve">0.07 x 2,450 - 120 = 51.50.</t>
  </si>
  <si>
    <t xml:space="preserve">(5,602,450 + 25,950 x 120) / 108,380,600. Unremarkable, and the least informative number in the file.</t>
  </si>
  <si>
    <t xml:space="preserve">None of them is in default: each pays until the lease gives it an exit.</t>
  </si>
  <si>
    <t xml:space="preserve">C</t>
  </si>
  <si>
    <t xml:space="preserve">364,650 a year, 40 per cent of the rent at risk; fashion multiple B is worst per square metre.</t>
  </si>
  <si>
    <t xml:space="preserve">The sum of the positive gaps: 16.2 per cent of the passing rent.</t>
  </si>
  <si>
    <t xml:space="preserve">Still 547,085: the result does not hang on the ceilings being tight.</t>
  </si>
  <si>
    <t xml:space="preserve">171.5 x 1.015^10 - 120 x 1.025^10: capacity falls 11.8 per cent while sales rise 16.1.</t>
  </si>
  <si>
    <t xml:space="preserve">((51.5 + 120 x 1.025^10) / 171.5)^(1/10) - 1.</t>
  </si>
  <si>
    <t xml:space="preserve">289 / 0.08. It sells 2,950: the breakpoint sits 22 per cent above its sales.</t>
  </si>
  <si>
    <t xml:space="preserve">A</t>
  </si>
  <si>
    <t xml:space="preserve">Breakpoint over sales knows nothing about the 120 EUR/m2 of charges or the trade ceiling.</t>
  </si>
  <si>
    <t xml:space="preserve">7,200 m2 at the specialty average of 268.85, less the 561,600 it pays.</t>
  </si>
  <si>
    <t xml:space="preserve">561,600 of anchor rent, 705,719 of abatements, 718,575 more rent at risk on the unprotected share.</t>
  </si>
  <si>
    <t xml:space="preserve">The book's 10.2 is measured at the appraisal's 7.25 per cent. Like for like with the 11.5 perpetuity, dating takes nearly three turns off, not one and a third.</t>
  </si>
  <si>
    <t xml:space="preserve">0.35 x 2,000 / 25,950.</t>
  </si>
  <si>
    <t xml:space="preserve">No lease makes a tenant pay the rates on a neighbour's empty shop: 48 EUR/m2.</t>
  </si>
  <si>
    <t xml:space="preserve">1,318.50 collected less 65.93, 118, 180 and 43.95, over six years.</t>
  </si>
  <si>
    <t xml:space="preserve">1,769,157 over 66.0 million plus 6.5 per cent of costs, against 7.23 quoted.</t>
  </si>
  <si>
    <t xml:space="preserve">Net income kept over a full cycle on the let space, out of the gross income of a sustainable rent roll.</t>
  </si>
  <si>
    <t xml:space="preserve">D</t>
  </si>
  <si>
    <t xml:space="preserve">The sustainability step; the cycle step is the one that recurs.</t>
  </si>
  <si>
    <t xml:space="preserve">Passing rent capitalised at 7.25 per cent, the vacant unit at 260 EUR/m2, net of acquisition costs.</t>
  </si>
  <si>
    <t xml:space="preserve">11.0 million of the 30.1 million gap.</t>
  </si>
  <si>
    <t xml:space="preserve">Ten years of net cash and the exit at 8.50 per cent, less 6.5 per cent.</t>
  </si>
  <si>
    <t xml:space="preserve">Against the 8.50 per cent required.</t>
  </si>
  <si>
    <t xml:space="preserve">25.65 million of 47.48 million, gross of acquisition costs.</t>
  </si>
  <si>
    <t xml:space="preserve">272 basis points below today's 3.73 on the underwritten price: the 8.25 per cent exit is the most generous assumption in the model.</t>
  </si>
  <si>
    <t xml:space="preserve">The value operator stays 17.52 EUR/m2 over its ceiling; the book says the rent at risk vanishes. Every unit is inside only at +54.5 per cent.</t>
  </si>
  <si>
    <t xml:space="preserve">Ceiling x sales over capacity: 171.5 / 51.5.</t>
  </si>
  <si>
    <t xml:space="preserve">-14.26 EUR/m2 a year, capitalised at 8.25 per cent.</t>
  </si>
  <si>
    <t xml:space="preserve">2,743,280 converted less 2,047,588 kept as retail; not the 2.38 million steady-state difference.</t>
  </si>
  <si>
    <t xml:space="preserve">Multiply the cover ratio by the all-in rate and compare with the covenant.</t>
  </si>
  <si>
    <t xml:space="preserve">4,317,971 / (2.25 x 6.10 per cent): 1.5 million less than the 33.0 advanced.</t>
  </si>
  <si>
    <t xml:space="preserve">10 x 25,950 m2. Only 139,100 of it is collectable rent.</t>
  </si>
  <si>
    <t xml:space="preserve">112,320 a year of concession over 1,985,894 a year of exposure.</t>
  </si>
  <si>
    <t xml:space="preserve">Abatements plus the anchor rent already come to 1,267,319; a small traffic loss does the rest.</t>
  </si>
  <si>
    <t xml:space="preserve">No void, no works, no fees, no second cycle inside the hold.</t>
  </si>
  <si>
    <t xml:space="preserve">Waiting is worth that little: 45 per cent of the passing rent.</t>
  </si>
  <si>
    <t xml:space="preserve">(re-base - wait) / (renew - wait).</t>
  </si>
  <si>
    <t xml:space="preserve">Headroom is 551,178: rent x 0.95 plus 118 EUR/m2 of carry uses it up on half the tape.</t>
  </si>
  <si>
    <t xml:space="preserve">4.41 million of net income against 2.013 million of interest: 2.19 times.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</si>
</sst>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7</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28.35" hidden="false" customHeight="false" outlineLevel="0" collapsed="false">
      <c r="A6" s="5" t="n">
        <v>5</v>
      </c>
      <c r="B6" s="5" t="s">
        <v>11</v>
      </c>
      <c r="C6" s="6" t="s">
        <v>28</v>
      </c>
      <c r="D6" s="7"/>
      <c r="E6" s="5"/>
      <c r="F6" s="5" t="str">
        <f aca="false">IF(D6="","",IF(UPPER(TRIM(D6))='3. Marking'!D6,"Right","Wrong"))</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11</v>
      </c>
      <c r="C8" s="6" t="s">
        <v>30</v>
      </c>
      <c r="D8" s="7"/>
      <c r="E8" s="5"/>
      <c r="F8" s="5" t="str">
        <f aca="false">IF(D8="","",IF(ISNUMBER(D8),IF(ABS(D8-'3. Marking'!D8)&lt;='3. Marking'!E8,"Right","Wrong"),"Enter a number"))</f>
        <v/>
      </c>
    </row>
    <row r="9" customFormat="false" ht="28.3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IF(D10="","",IF(ISNUMBER(D10),IF(ABS(D10-'3. Marking'!D10)&lt;='3. Marking'!E10,"Right","Wrong"),"Enter a number"))</f>
        <v/>
      </c>
    </row>
    <row r="11" customFormat="false" ht="28.3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41.75" hidden="false" customHeight="false" outlineLevel="0" collapsed="false">
      <c r="A12" s="5" t="n">
        <v>11</v>
      </c>
      <c r="B12" s="5" t="s">
        <v>12</v>
      </c>
      <c r="C12" s="6" t="s">
        <v>34</v>
      </c>
      <c r="D12" s="7"/>
      <c r="E12" s="5"/>
      <c r="F12" s="5" t="str">
        <f aca="false">IF(D12="","",IF(UPPER(TRIM(D12))='3. Marking'!D12,"Right","Wrong"))</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28.35" hidden="false" customHeight="false" outlineLevel="0" collapsed="false">
      <c r="A17" s="5" t="n">
        <v>16</v>
      </c>
      <c r="B17" s="5" t="s">
        <v>13</v>
      </c>
      <c r="C17" s="6" t="s">
        <v>39</v>
      </c>
      <c r="D17" s="7"/>
      <c r="E17" s="5"/>
      <c r="F17" s="5" t="str">
        <f aca="false">IF(D17="","",IF(UPPER(TRIM(D17))='3. Marking'!D17,"Right","Wrong"))</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41.7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28.35" hidden="false" customHeight="false" outlineLevel="0" collapsed="false">
      <c r="A23" s="5" t="n">
        <v>22</v>
      </c>
      <c r="B23" s="5" t="s">
        <v>14</v>
      </c>
      <c r="C23" s="6" t="s">
        <v>45</v>
      </c>
      <c r="D23" s="7"/>
      <c r="E23" s="5"/>
      <c r="F23" s="5" t="str">
        <f aca="false">IF(D23="","",IF(UPPER(TRIM(D23))='3. Marking'!D23,"Right","Wrong"))</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41.75" hidden="false" customHeight="false" outlineLevel="0" collapsed="false">
      <c r="A32" s="5" t="n">
        <v>31</v>
      </c>
      <c r="B32" s="5" t="s">
        <v>15</v>
      </c>
      <c r="C32" s="6" t="s">
        <v>54</v>
      </c>
      <c r="D32" s="7"/>
      <c r="E32" s="5"/>
      <c r="F32" s="5" t="str">
        <f aca="false">IF(D32="","",IF(UPPER(TRIM(D32))='3. Marking'!D32,"Right","Wrong"))</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16</v>
      </c>
      <c r="C35" s="6" t="s">
        <v>57</v>
      </c>
      <c r="D35" s="7"/>
      <c r="E35" s="5"/>
      <c r="F35" s="5" t="str">
        <f aca="false">IF(D35="","",IF(ISNUMBER(D35),IF(ABS(D35-'3. Marking'!D35)&lt;='3. Marking'!E35,"Right","Wrong"),"Enter a number"))</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28.3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71</v>
      </c>
      <c r="D3" s="0" t="n">
        <v>51.5</v>
      </c>
      <c r="E3" s="0" t="n">
        <v>0.005</v>
      </c>
      <c r="F3" s="8" t="s">
        <v>72</v>
      </c>
    </row>
    <row r="4" customFormat="false" ht="15" hidden="false" customHeight="false" outlineLevel="0" collapsed="false">
      <c r="A4" s="0" t="n">
        <v>3</v>
      </c>
      <c r="B4" s="0" t="s">
        <v>11</v>
      </c>
      <c r="C4" s="0" t="s">
        <v>71</v>
      </c>
      <c r="D4" s="0" t="n">
        <v>8</v>
      </c>
      <c r="E4" s="0" t="n">
        <v>0.05</v>
      </c>
      <c r="F4" s="8" t="s">
        <v>73</v>
      </c>
    </row>
    <row r="5" customFormat="false" ht="15" hidden="false" customHeight="false" outlineLevel="0" collapsed="false">
      <c r="A5" s="0" t="n">
        <v>4</v>
      </c>
      <c r="B5" s="0" t="s">
        <v>11</v>
      </c>
      <c r="C5" s="0" t="s">
        <v>71</v>
      </c>
      <c r="D5" s="0" t="n">
        <v>10</v>
      </c>
      <c r="E5" s="0" t="n">
        <v>0</v>
      </c>
      <c r="F5" s="8" t="s">
        <v>74</v>
      </c>
    </row>
    <row r="6" customFormat="false" ht="15" hidden="false" customHeight="false" outlineLevel="0" collapsed="false">
      <c r="A6" s="0" t="n">
        <v>5</v>
      </c>
      <c r="B6" s="0" t="s">
        <v>11</v>
      </c>
      <c r="C6" s="0" t="s">
        <v>68</v>
      </c>
      <c r="D6" s="0" t="s">
        <v>75</v>
      </c>
      <c r="F6" s="8" t="s">
        <v>76</v>
      </c>
    </row>
    <row r="7" customFormat="false" ht="15" hidden="false" customHeight="false" outlineLevel="0" collapsed="false">
      <c r="A7" s="0" t="n">
        <v>6</v>
      </c>
      <c r="B7" s="0" t="s">
        <v>11</v>
      </c>
      <c r="C7" s="0" t="s">
        <v>71</v>
      </c>
      <c r="D7" s="0" t="n">
        <v>904826</v>
      </c>
      <c r="E7" s="0" t="n">
        <v>1</v>
      </c>
      <c r="F7" s="8" t="s">
        <v>77</v>
      </c>
    </row>
    <row r="8" customFormat="false" ht="15" hidden="false" customHeight="false" outlineLevel="0" collapsed="false">
      <c r="A8" s="0" t="n">
        <v>7</v>
      </c>
      <c r="B8" s="0" t="s">
        <v>11</v>
      </c>
      <c r="C8" s="0" t="s">
        <v>71</v>
      </c>
      <c r="D8" s="0" t="n">
        <v>547085</v>
      </c>
      <c r="E8" s="0" t="n">
        <v>1</v>
      </c>
      <c r="F8" s="8" t="s">
        <v>78</v>
      </c>
    </row>
    <row r="9" customFormat="false" ht="15" hidden="false" customHeight="false" outlineLevel="0" collapsed="false">
      <c r="A9" s="0" t="n">
        <v>8</v>
      </c>
      <c r="B9" s="0" t="s">
        <v>12</v>
      </c>
      <c r="C9" s="0" t="s">
        <v>71</v>
      </c>
      <c r="D9" s="0" t="n">
        <v>45.42</v>
      </c>
      <c r="E9" s="0" t="n">
        <v>0.005</v>
      </c>
      <c r="F9" s="8" t="s">
        <v>79</v>
      </c>
    </row>
    <row r="10" customFormat="false" ht="15" hidden="false" customHeight="false" outlineLevel="0" collapsed="false">
      <c r="A10" s="0" t="n">
        <v>9</v>
      </c>
      <c r="B10" s="0" t="s">
        <v>12</v>
      </c>
      <c r="C10" s="0" t="s">
        <v>71</v>
      </c>
      <c r="D10" s="0" t="n">
        <v>1.81</v>
      </c>
      <c r="E10" s="0" t="n">
        <v>0.005</v>
      </c>
      <c r="F10" s="8" t="s">
        <v>80</v>
      </c>
    </row>
    <row r="11" customFormat="false" ht="15" hidden="false" customHeight="false" outlineLevel="0" collapsed="false">
      <c r="A11" s="0" t="n">
        <v>10</v>
      </c>
      <c r="B11" s="0" t="s">
        <v>12</v>
      </c>
      <c r="C11" s="0" t="s">
        <v>71</v>
      </c>
      <c r="D11" s="0" t="n">
        <v>3612.5</v>
      </c>
      <c r="E11" s="0" t="n">
        <v>0.05</v>
      </c>
      <c r="F11" s="8" t="s">
        <v>81</v>
      </c>
    </row>
    <row r="12" customFormat="false" ht="15" hidden="false" customHeight="false" outlineLevel="0" collapsed="false">
      <c r="A12" s="0" t="n">
        <v>11</v>
      </c>
      <c r="B12" s="0" t="s">
        <v>12</v>
      </c>
      <c r="C12" s="0" t="s">
        <v>68</v>
      </c>
      <c r="D12" s="0" t="s">
        <v>82</v>
      </c>
      <c r="F12" s="8" t="s">
        <v>83</v>
      </c>
    </row>
    <row r="13" customFormat="false" ht="15" hidden="false" customHeight="false" outlineLevel="0" collapsed="false">
      <c r="A13" s="0" t="n">
        <v>12</v>
      </c>
      <c r="B13" s="0" t="s">
        <v>12</v>
      </c>
      <c r="C13" s="0" t="s">
        <v>71</v>
      </c>
      <c r="D13" s="0" t="n">
        <v>1374086</v>
      </c>
      <c r="E13" s="0" t="n">
        <v>1</v>
      </c>
      <c r="F13" s="8" t="s">
        <v>84</v>
      </c>
    </row>
    <row r="14" customFormat="false" ht="15" hidden="false" customHeight="false" outlineLevel="0" collapsed="false">
      <c r="A14" s="0" t="n">
        <v>13</v>
      </c>
      <c r="B14" s="0" t="s">
        <v>12</v>
      </c>
      <c r="C14" s="0" t="s">
        <v>71</v>
      </c>
      <c r="D14" s="0" t="n">
        <v>1985894</v>
      </c>
      <c r="E14" s="0" t="n">
        <v>1</v>
      </c>
      <c r="F14" s="8" t="s">
        <v>85</v>
      </c>
    </row>
    <row r="15" customFormat="false" ht="28.35" hidden="false" customHeight="false" outlineLevel="0" collapsed="false">
      <c r="A15" s="0" t="n">
        <v>14</v>
      </c>
      <c r="B15" s="0" t="s">
        <v>12</v>
      </c>
      <c r="C15" s="0" t="s">
        <v>71</v>
      </c>
      <c r="D15" s="0" t="n">
        <v>8.69</v>
      </c>
      <c r="E15" s="0" t="n">
        <v>0.005</v>
      </c>
      <c r="F15" s="8" t="s">
        <v>86</v>
      </c>
    </row>
    <row r="16" customFormat="false" ht="15" hidden="false" customHeight="false" outlineLevel="0" collapsed="false">
      <c r="A16" s="0" t="n">
        <v>15</v>
      </c>
      <c r="B16" s="0" t="s">
        <v>13</v>
      </c>
      <c r="C16" s="0" t="s">
        <v>71</v>
      </c>
      <c r="D16" s="0" t="n">
        <v>2.7</v>
      </c>
      <c r="E16" s="0" t="n">
        <v>0.005</v>
      </c>
      <c r="F16" s="8" t="s">
        <v>87</v>
      </c>
    </row>
    <row r="17" customFormat="false" ht="15" hidden="false" customHeight="false" outlineLevel="0" collapsed="false">
      <c r="A17" s="0" t="n">
        <v>16</v>
      </c>
      <c r="B17" s="0" t="s">
        <v>13</v>
      </c>
      <c r="C17" s="0" t="s">
        <v>68</v>
      </c>
      <c r="D17" s="0" t="s">
        <v>75</v>
      </c>
      <c r="F17" s="8" t="s">
        <v>88</v>
      </c>
    </row>
    <row r="18" customFormat="false" ht="15" hidden="false" customHeight="false" outlineLevel="0" collapsed="false">
      <c r="A18" s="0" t="n">
        <v>17</v>
      </c>
      <c r="B18" s="0" t="s">
        <v>13</v>
      </c>
      <c r="C18" s="0" t="s">
        <v>71</v>
      </c>
      <c r="D18" s="0" t="n">
        <v>151.77</v>
      </c>
      <c r="E18" s="0" t="n">
        <v>0.005</v>
      </c>
      <c r="F18" s="8" t="s">
        <v>89</v>
      </c>
    </row>
    <row r="19" customFormat="false" ht="15" hidden="false" customHeight="false" outlineLevel="0" collapsed="false">
      <c r="A19" s="0" t="n">
        <v>18</v>
      </c>
      <c r="B19" s="0" t="s">
        <v>13</v>
      </c>
      <c r="C19" s="0" t="s">
        <v>71</v>
      </c>
      <c r="D19" s="0" t="n">
        <v>2.52</v>
      </c>
      <c r="E19" s="0" t="n">
        <v>0.005</v>
      </c>
      <c r="F19" s="8" t="s">
        <v>90</v>
      </c>
    </row>
    <row r="20" customFormat="false" ht="15" hidden="false" customHeight="false" outlineLevel="0" collapsed="false">
      <c r="A20" s="0" t="n">
        <v>19</v>
      </c>
      <c r="B20" s="0" t="s">
        <v>13</v>
      </c>
      <c r="C20" s="0" t="s">
        <v>71</v>
      </c>
      <c r="D20" s="0" t="n">
        <v>44.1</v>
      </c>
      <c r="E20" s="0" t="n">
        <v>0.05</v>
      </c>
      <c r="F20" s="8" t="s">
        <v>91</v>
      </c>
    </row>
    <row r="21" customFormat="false" ht="15" hidden="false" customHeight="false" outlineLevel="0" collapsed="false">
      <c r="A21" s="0" t="n">
        <v>20</v>
      </c>
      <c r="B21" s="0" t="s">
        <v>13</v>
      </c>
      <c r="C21" s="0" t="s">
        <v>68</v>
      </c>
      <c r="D21" s="0" t="s">
        <v>92</v>
      </c>
      <c r="F21" s="8" t="s">
        <v>93</v>
      </c>
    </row>
    <row r="22" customFormat="false" ht="15" hidden="false" customHeight="false" outlineLevel="0" collapsed="false">
      <c r="A22" s="0" t="n">
        <v>21</v>
      </c>
      <c r="B22" s="0" t="s">
        <v>14</v>
      </c>
      <c r="C22" s="0" t="s">
        <v>71</v>
      </c>
      <c r="D22" s="0" t="n">
        <v>74.7</v>
      </c>
      <c r="E22" s="0" t="n">
        <v>0.05</v>
      </c>
      <c r="F22" s="8" t="s">
        <v>94</v>
      </c>
    </row>
    <row r="23" customFormat="false" ht="15" hidden="false" customHeight="false" outlineLevel="0" collapsed="false">
      <c r="A23" s="0" t="n">
        <v>22</v>
      </c>
      <c r="B23" s="0" t="s">
        <v>14</v>
      </c>
      <c r="C23" s="0" t="s">
        <v>68</v>
      </c>
      <c r="D23" s="0" t="s">
        <v>92</v>
      </c>
      <c r="F23" s="8" t="s">
        <v>95</v>
      </c>
    </row>
    <row r="24" customFormat="false" ht="15" hidden="false" customHeight="false" outlineLevel="0" collapsed="false">
      <c r="A24" s="0" t="n">
        <v>23</v>
      </c>
      <c r="B24" s="0" t="s">
        <v>14</v>
      </c>
      <c r="C24" s="0" t="s">
        <v>71</v>
      </c>
      <c r="D24" s="0" t="n">
        <v>44.58</v>
      </c>
      <c r="E24" s="0" t="n">
        <v>0.005</v>
      </c>
      <c r="F24" s="8" t="s">
        <v>96</v>
      </c>
    </row>
    <row r="25" customFormat="false" ht="15" hidden="false" customHeight="false" outlineLevel="0" collapsed="false">
      <c r="A25" s="0" t="n">
        <v>24</v>
      </c>
      <c r="B25" s="0" t="s">
        <v>14</v>
      </c>
      <c r="C25" s="0" t="s">
        <v>71</v>
      </c>
      <c r="D25" s="0" t="n">
        <v>2.93</v>
      </c>
      <c r="E25" s="0" t="n">
        <v>0.005</v>
      </c>
      <c r="F25" s="8" t="s">
        <v>97</v>
      </c>
    </row>
    <row r="26" customFormat="false" ht="15" hidden="false" customHeight="false" outlineLevel="0" collapsed="false">
      <c r="A26" s="0" t="n">
        <v>25</v>
      </c>
      <c r="B26" s="0" t="s">
        <v>14</v>
      </c>
      <c r="C26" s="0" t="s">
        <v>71</v>
      </c>
      <c r="D26" s="0" t="n">
        <v>54</v>
      </c>
      <c r="E26" s="0" t="n">
        <v>0.05</v>
      </c>
      <c r="F26" s="8" t="s">
        <v>98</v>
      </c>
    </row>
    <row r="27" customFormat="false" ht="28.35" hidden="false" customHeight="false" outlineLevel="0" collapsed="false">
      <c r="A27" s="0" t="n">
        <v>26</v>
      </c>
      <c r="B27" s="0" t="s">
        <v>14</v>
      </c>
      <c r="C27" s="0" t="s">
        <v>71</v>
      </c>
      <c r="D27" s="0" t="n">
        <v>1.01</v>
      </c>
      <c r="E27" s="0" t="n">
        <v>0.005</v>
      </c>
      <c r="F27" s="8" t="s">
        <v>99</v>
      </c>
    </row>
    <row r="28" customFormat="false" ht="28.35" hidden="false" customHeight="false" outlineLevel="0" collapsed="false">
      <c r="A28" s="0" t="n">
        <v>27</v>
      </c>
      <c r="B28" s="0" t="s">
        <v>14</v>
      </c>
      <c r="C28" s="0" t="s">
        <v>71</v>
      </c>
      <c r="D28" s="0" t="n">
        <v>68343</v>
      </c>
      <c r="E28" s="0" t="n">
        <v>1</v>
      </c>
      <c r="F28" s="8" t="s">
        <v>100</v>
      </c>
    </row>
    <row r="29" customFormat="false" ht="15" hidden="false" customHeight="false" outlineLevel="0" collapsed="false">
      <c r="A29" s="0" t="n">
        <v>28</v>
      </c>
      <c r="B29" s="0" t="s">
        <v>15</v>
      </c>
      <c r="C29" s="0" t="s">
        <v>71</v>
      </c>
      <c r="D29" s="0" t="n">
        <v>3.33</v>
      </c>
      <c r="E29" s="0" t="n">
        <v>0.005</v>
      </c>
      <c r="F29" s="8" t="s">
        <v>101</v>
      </c>
    </row>
    <row r="30" customFormat="false" ht="15" hidden="false" customHeight="false" outlineLevel="0" collapsed="false">
      <c r="A30" s="0" t="n">
        <v>29</v>
      </c>
      <c r="B30" s="0" t="s">
        <v>15</v>
      </c>
      <c r="C30" s="0" t="s">
        <v>71</v>
      </c>
      <c r="D30" s="0" t="n">
        <v>-1028479</v>
      </c>
      <c r="E30" s="0" t="n">
        <v>1</v>
      </c>
      <c r="F30" s="8" t="s">
        <v>102</v>
      </c>
    </row>
    <row r="31" customFormat="false" ht="15" hidden="false" customHeight="false" outlineLevel="0" collapsed="false">
      <c r="A31" s="0" t="n">
        <v>30</v>
      </c>
      <c r="B31" s="0" t="s">
        <v>15</v>
      </c>
      <c r="C31" s="0" t="s">
        <v>71</v>
      </c>
      <c r="D31" s="0" t="n">
        <v>695692</v>
      </c>
      <c r="E31" s="0" t="n">
        <v>1</v>
      </c>
      <c r="F31" s="8" t="s">
        <v>103</v>
      </c>
    </row>
    <row r="32" customFormat="false" ht="15" hidden="false" customHeight="false" outlineLevel="0" collapsed="false">
      <c r="A32" s="0" t="n">
        <v>31</v>
      </c>
      <c r="B32" s="0" t="s">
        <v>15</v>
      </c>
      <c r="C32" s="0" t="s">
        <v>68</v>
      </c>
      <c r="D32" s="0" t="s">
        <v>69</v>
      </c>
      <c r="F32" s="8" t="s">
        <v>104</v>
      </c>
    </row>
    <row r="33" customFormat="false" ht="15" hidden="false" customHeight="false" outlineLevel="0" collapsed="false">
      <c r="A33" s="0" t="n">
        <v>32</v>
      </c>
      <c r="B33" s="0" t="s">
        <v>15</v>
      </c>
      <c r="C33" s="0" t="s">
        <v>71</v>
      </c>
      <c r="D33" s="0" t="n">
        <v>31.46</v>
      </c>
      <c r="E33" s="0" t="n">
        <v>0.005</v>
      </c>
      <c r="F33" s="8" t="s">
        <v>105</v>
      </c>
    </row>
    <row r="34" customFormat="false" ht="15" hidden="false" customHeight="false" outlineLevel="0" collapsed="false">
      <c r="A34" s="0" t="n">
        <v>33</v>
      </c>
      <c r="B34" s="0" t="s">
        <v>15</v>
      </c>
      <c r="C34" s="0" t="s">
        <v>71</v>
      </c>
      <c r="D34" s="0" t="n">
        <v>259500</v>
      </c>
      <c r="E34" s="0" t="n">
        <v>1</v>
      </c>
      <c r="F34" s="8" t="s">
        <v>106</v>
      </c>
    </row>
    <row r="35" customFormat="false" ht="15" hidden="false" customHeight="false" outlineLevel="0" collapsed="false">
      <c r="A35" s="0" t="n">
        <v>34</v>
      </c>
      <c r="B35" s="0" t="s">
        <v>16</v>
      </c>
      <c r="C35" s="0" t="s">
        <v>71</v>
      </c>
      <c r="D35" s="0" t="n">
        <v>5.66</v>
      </c>
      <c r="E35" s="0" t="n">
        <v>0.005</v>
      </c>
      <c r="F35" s="8" t="s">
        <v>107</v>
      </c>
    </row>
    <row r="36" customFormat="false" ht="15" hidden="false" customHeight="false" outlineLevel="0" collapsed="false">
      <c r="A36" s="0" t="n">
        <v>35</v>
      </c>
      <c r="B36" s="0" t="s">
        <v>16</v>
      </c>
      <c r="C36" s="0" t="s">
        <v>71</v>
      </c>
      <c r="D36" s="0" t="n">
        <v>3</v>
      </c>
      <c r="E36" s="0" t="n">
        <v>0.005</v>
      </c>
      <c r="F36" s="8" t="s">
        <v>108</v>
      </c>
    </row>
    <row r="37" customFormat="false" ht="15" hidden="false" customHeight="false" outlineLevel="0" collapsed="false">
      <c r="A37" s="0" t="n">
        <v>36</v>
      </c>
      <c r="B37" s="0" t="s">
        <v>16</v>
      </c>
      <c r="C37" s="0" t="s">
        <v>71</v>
      </c>
      <c r="D37" s="0" t="n">
        <v>862685</v>
      </c>
      <c r="E37" s="0" t="n">
        <v>1</v>
      </c>
      <c r="F37" s="8" t="s">
        <v>109</v>
      </c>
    </row>
    <row r="38" customFormat="false" ht="15" hidden="false" customHeight="false" outlineLevel="0" collapsed="false">
      <c r="A38" s="0" t="n">
        <v>37</v>
      </c>
      <c r="B38" s="0" t="s">
        <v>16</v>
      </c>
      <c r="C38" s="0" t="s">
        <v>71</v>
      </c>
      <c r="D38" s="0" t="n">
        <v>160.12</v>
      </c>
      <c r="E38" s="0" t="n">
        <v>0.005</v>
      </c>
      <c r="F38" s="8" t="s">
        <v>110</v>
      </c>
    </row>
    <row r="39" customFormat="false" ht="15" hidden="false" customHeight="false" outlineLevel="0" collapsed="false">
      <c r="A39" s="0" t="n">
        <v>38</v>
      </c>
      <c r="B39" s="0" t="s">
        <v>16</v>
      </c>
      <c r="C39" s="0" t="s">
        <v>71</v>
      </c>
      <c r="D39" s="0" t="n">
        <v>73.5</v>
      </c>
      <c r="E39" s="0" t="n">
        <v>0.05</v>
      </c>
      <c r="F39" s="8" t="s">
        <v>111</v>
      </c>
    </row>
    <row r="40" customFormat="false" ht="15" hidden="false" customHeight="false" outlineLevel="0" collapsed="false">
      <c r="A40" s="0" t="n">
        <v>39</v>
      </c>
      <c r="B40" s="0" t="s">
        <v>16</v>
      </c>
      <c r="C40" s="0" t="s">
        <v>71</v>
      </c>
      <c r="D40" s="0" t="n">
        <v>8</v>
      </c>
      <c r="E40" s="0" t="n">
        <v>0</v>
      </c>
      <c r="F40" s="8" t="s">
        <v>112</v>
      </c>
    </row>
    <row r="41" customFormat="false" ht="15" hidden="false" customHeight="false" outlineLevel="0" collapsed="false">
      <c r="A41" s="0" t="n">
        <v>40</v>
      </c>
      <c r="B41" s="0" t="s">
        <v>16</v>
      </c>
      <c r="C41" s="0" t="s">
        <v>71</v>
      </c>
      <c r="D41" s="0" t="n">
        <v>3</v>
      </c>
      <c r="E41" s="0" t="n">
        <v>0</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2026-09-23T22:40:49Z</dcterms:created>
  <dc:creator>openpyxl</dc:creator>
  <dc:description/>
  <dc:language>en-US</dc:language>
  <cp:lastModifiedBy/>
  <dcterms:modified xsi:type="dcterms:W3CDTF">2026-09-23T22:40:49Z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