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<sst xmlns="http://schemas.openxmlformats.org/spreadsheetml/2006/main" count="241" uniqueCount="114">
  <si>
    <t xml:space="preserve">Forty questions on REIT Analysis and Valuation</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</si>
  <si>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</si>
  <si>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</si>
  <si>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</si>
  <si>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earnings, FFO and AFFO (chapters 1 to 4), net asset value and the discount (7 and 8), multiples, the dividend and the balance sheet (9 to 11), the cost of capital and Appendix F (12), operations, structure and the bridge (5, 6 and 13 to 18),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</si>
  <si>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</si>
  <si>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</si>
  <si>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</si>
  <si>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</si>
  <si>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</si>
  <si>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</si>
  <si>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Earnings: FFO and AFFO (ch. 1-4)</t>
  </si>
  <si>
    <t xml:space="preserve">2. NAV and the discount (ch. 7-8)</t>
  </si>
  <si>
    <t xml:space="preserve">3. Multiples, dividend, balance sheet (ch. 9-11)</t>
  </si>
  <si>
    <t xml:space="preserve">4. Cost of capital and Appendix F (ch. 12)</t>
  </si>
  <si>
    <t xml:space="preserve">5. Operations, structure, the bridge (ch. 5-6, 13-18)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</si>
  <si>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</si>
  <si>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</si>
  <si>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</si>
  <si>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</si>
  <si>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</si>
  <si>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</si>
  <si>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</si>
  <si>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</si>
  <si>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distribution requirement bites on  A) Net income under the accounting standards  B) Funds from operations  C) Adjusted funds from operations  D) Taxable income, after tax depreciation</t>
  </si>
  <si>
    <t xml:space="preserve">Chapter 4: which item does this book NOT add back when building AFFO?  A) Impairments (in FFO)  B) Amortization of debt issuance costs  C) Stock-based compensation  D) Real estate depreciation (in FFO)</t>
  </si>
  <si>
    <t xml:space="preserve">Meridian: FFO to common, in millions (one decimal)?</t>
  </si>
  <si>
    <t xml:space="preserve">Meridian: AFFO per share, in dollars (three decimals)?</t>
  </si>
  <si>
    <t xml:space="preserve">Meridian: by how many per cent is AFFO below FFO to common (one decimal)?</t>
  </si>
  <si>
    <t xml:space="preserve">Appendix C, Northgate: FFO per share (three decimals)?</t>
  </si>
  <si>
    <t xml:space="preserve">Northgate: the gap between FFO and AFFO, per cent (one decimal)?</t>
  </si>
  <si>
    <t xml:space="preserve">Meridian: NAV per share at the 5.25 per cent cap rate (two decimals)?</t>
  </si>
  <si>
    <t xml:space="preserve">Meridian: NAV per share at a 5.00 per cent cap rate (two decimals)?</t>
  </si>
  <si>
    <t xml:space="preserve">Meridian: the implied cap rate, per cent (two decimals)?</t>
  </si>
  <si>
    <t xml:space="preserve">Meridian: capitalized overhead as a share of NAV, per cent (one decimal)?</t>
  </si>
  <si>
    <t xml:space="preserve">Meridian: basis points of the implied cap rate left unexplained once G&amp;A is taken off NOI (whole number)?</t>
  </si>
  <si>
    <t xml:space="preserve">Chapter 8: the most informative single observation about a discount is  A) The discount against zero  B) Management selling buildings at appraisal and buying back shares  C) A company-published NAV  D) The dividend yield</t>
  </si>
  <si>
    <t xml:space="preserve">Meridian: NAV per share if transactions reprice to the implied cap rate (two decimals)?</t>
  </si>
  <si>
    <t xml:space="preserve">Meridian: EV/EBITDA (one decimal)?</t>
  </si>
  <si>
    <t xml:space="preserve">Meridian: payout on AFFO, per cent (one decimal)?</t>
  </si>
  <si>
    <t xml:space="preserve">Meridian: net debt to gross asset value, per cent (one decimal)?</t>
  </si>
  <si>
    <t xml:space="preserve">Chapter 9: a more leveraged company with the same assets shows  A) A higher P/FFO  B) A lower implied cap rate  C) The same P/FFO  D) A lower P/FFO, and looks cheaper when it is only more geared</t>
  </si>
  <si>
    <t xml:space="preserve">Appendix C, Clearwater: payout on AFFO, per cent (one decimal)?</t>
  </si>
  <si>
    <t xml:space="preserve">Clearwater: implied cap rate, per cent (two decimals)?</t>
  </si>
  <si>
    <t xml:space="preserve">Chapter 11: the maturity ladder is worth reading mainly because  A) Refinancing maturing debt at today's rate is a known, dated cut to FFO per share  B) It sets the dividend  C) It fixes the NAV  D) It measures occupancy risk</t>
  </si>
  <si>
    <t xml:space="preserve">Meridian: the all-equity accretion frontier, the share price at which issuing equity to buy at 5.25 stops diluting (two decimals)?</t>
  </si>
  <si>
    <t xml:space="preserve">Meridian: the blended frontier at 30 per cent debt at 4.5 per cent (two decimals)?</t>
  </si>
  <si>
    <t xml:space="preserve">Meridian: accretion at $34.50 on the blended test, basis points (whole number)?</t>
  </si>
  <si>
    <t xml:space="preserve">Appendix F: the three-year downward loop from $34.50, per cent change in the price (one decimal)?</t>
  </si>
  <si>
    <t xml:space="preserve">Appendix F: AFFO per share after the debt-funded acquisition AND the equity issue that restores leverage (three decimals)?</t>
  </si>
  <si>
    <t xml:space="preserve">Appendix F: selling 500 at a 5.25 cap to repay 4.5 per cent debt  A) Lowers AFFO per share by about 1 per cent  B) Raises AFFO per share  C) Has no effect on leverage  D) Raises NAV per share</t>
  </si>
  <si>
    <t xml:space="preserve">Chapter 12: the correct accretion test compares the acquisition cap rate with  A) The cost of debt alone  B) The implied cap rate  C) The blended cost of the capital actually used to fund it  D) The dividend yield</t>
  </si>
  <si>
    <t xml:space="preserve">Chapter 5: the best available forecast of same-store growth two to three years out is  A) Loss to lease  B) The same-store margin  C) Occupancy  D) Retention rate</t>
  </si>
  <si>
    <t xml:space="preserve">Chapter 6: a 20 per cent headline uplift with 12 months free on a five-year lease, effective change against the old rent, per cent (one decimal)?</t>
  </si>
  <si>
    <t xml:space="preserve">Chapter 14: Meridian's exit cap rate widening, in basis points, at which the pipeline stops creating value (whole number)?</t>
  </si>
  <si>
    <t xml:space="preserve">Chapter 19: roll area a year at 42 million square feet and a 4.8-year WALT, million square feet (two decimals)?</t>
  </si>
  <si>
    <t xml:space="preserve">Chapter 13: the single most reliable predictor of value destruction in the sector is  A) A premium to NAV  B) A fee paid on size, so the manager earns more by acquiring  C) A high dividend  D) Low leverage</t>
  </si>
  <si>
    <t xml:space="preserve">Chapter 16: a cap rate converts to a multiple of NOI as 1 ÷ cap rate; at 5.25 per cent that is  A) 17.9 times  B) 12.0 times  C) 19.0 times  D) 16.3 times</t>
  </si>
  <si>
    <t xml:space="preserve">Case 1: refinancing the three maturities at 5.40 per cent costs how much AFFO per share, in cents (one decimal)?</t>
  </si>
  <si>
    <t xml:space="preserve">Case 1: the fall in EBITDA that breaches a 7.0x net debt to EBITDA covenant, per cent (one decimal)?</t>
  </si>
  <si>
    <t xml:space="preserve">Case 2: the external manager's fee capitalized at 5.25 per cent, per share (two decimals)?</t>
  </si>
  <si>
    <t xml:space="preserve">Case 2: buying 500 of assets with equity issued at $30.00 changes AFFO per share by how much, per cent (one decimal)?</t>
  </si>
  <si>
    <t xml:space="preserve">Case 3: the company's AFFO once the roll is costed from the expiry schedule, per share (three decimals)?</t>
  </si>
  <si>
    <t xml:space="preserve">Case 3: Appendix A's roll formula (new lettings only) understates the roll by how much, per cent (one decimal)?</t>
  </si>
  <si>
    <t xml:space="preserve">Type</t>
  </si>
  <si>
    <t xml:space="preserve">Answer</t>
  </si>
  <si>
    <t xml:space="preserve">Tolerance</t>
  </si>
  <si>
    <t xml:space="preserve">Why</t>
  </si>
  <si>
    <t xml:space="preserve">mcq</t>
  </si>
  <si>
    <t xml:space="preserve">D</t>
  </si>
  <si>
    <t xml:space="preserve">Taxable income is struck after large tax depreciation, which is how a REIT retains any cash at all (chapters 1 and 10).</t>
  </si>
  <si>
    <t xml:space="preserve">C</t>
  </si>
  <si>
    <t xml:space="preserve">Stock compensation transfers value from shareholders to employees: a real cost.</t>
  </si>
  <si>
    <t xml:space="preserve">num</t>
  </si>
  <si>
    <t xml:space="preserve">210 + 395 − 85 + 12 = 532, less 14 of preferred dividends: 518.0.</t>
  </si>
  <si>
    <t xml:space="preserve">381.0 over 180.0 fully diluted shares: $2.117.</t>
  </si>
  <si>
    <t xml:space="preserve">1 − 381/518 = 26.4 per cent. A normal gap for industrial.</t>
  </si>
  <si>
    <t xml:space="preserve">Net income 154.0 + depreciation 268.0 − gain 46.0 + impairment 18.0 = 394.0, over 98.0 million shares.</t>
  </si>
  <si>
    <t xml:space="preserve">1 − 354/394 = 10.2 per cent: narrow, as net lease should be; three quarters of it is straight-line rent.</t>
  </si>
  <si>
    <t xml:space="preserve">520/5.25% = 9,904.8, plus 655 of other assets, less 2,825 of claims: 7,734.8 over 180.0.</t>
  </si>
  <si>
    <t xml:space="preserve">10,400.0 − 2,170.0 = 8,230.0 over 180.0 = $45.72. The book prints $45.86: an error in the table, not rounding.</t>
  </si>
  <si>
    <t xml:space="preserve">Implied gross value 6,210 + 2,435 + 250 + 140 − 95 − 60 − 380 − 120 = 8,380; 520/8,380 = 6.21.</t>
  </si>
  <si>
    <t xml:space="preserve">42.0/5.25% = 800.0, against a NAV of 7,734.8: 10.3 per cent.</t>
  </si>
  <si>
    <t xml:space="preserve">(520 − 42)/8,380 = 5.70 per cent against 5.25: 45 bp, as Step 10 says.</t>
  </si>
  <si>
    <t xml:space="preserve">B</t>
  </si>
  <si>
    <t xml:space="preserve">Every completed sale-and-buyback is evidence the discount is wrong.</t>
  </si>
  <si>
    <t xml:space="preserve">By construction, the share price: $34.50. Step 10 prints about $35.90.</t>
  </si>
  <si>
    <t xml:space="preserve">EV 6,210 + 2,340 + 250 = 8,800; EBITDA 520 − 42 + 14 = 492; 17.9x.</t>
  </si>
  <si>
    <t xml:space="preserve">1.72/2.117 = 81.3 per cent. On FFO it would read 59.8, which overstates the cushion.</t>
  </si>
  <si>
    <t xml:space="preserve">2,340 over 9,904.8 + 380 + 120 = 10,404.8: 22.5 per cent.</t>
  </si>
  <si>
    <t xml:space="preserve">Debt costs less than the properties yield, so FFO per share is higher and the multiple lower.</t>
  </si>
  <si>
    <t xml:space="preserve">1.32/1.42 = 93.0 per cent, retained cash of $0.10: effectively nothing.</t>
  </si>
  <si>
    <t xml:space="preserve">298/4,263.5 = 6.99, 26 bp tighter than the 7.25 of transactions.</t>
  </si>
  <si>
    <t xml:space="preserve">A</t>
  </si>
  <si>
    <t xml:space="preserve">Maturing balance × rate increase ÷ shares, on a known date; consensus usually rolls the old interest line forward.</t>
  </si>
  <si>
    <t xml:space="preserve">AFFO per share over the cap rate: 2.117/5.25% = $40.32, a 6.2 per cent discount to NAV, not zero.</t>
  </si>
  <si>
    <t xml:space="preserve">Cost of equity must be (5.25 − 0.3 × 4.5)/0.7 = 5.57 per cent: $38.00, an 11.6 per cent discount.</t>
  </si>
  <si>
    <t xml:space="preserve">5.25 − (0.7 × 6.14 + 0.3 × 4.5) = −40 bp, against −89 on the all-equity table.</t>
  </si>
  <si>
    <t xml:space="preserve">On the appendix's conventions the price ends at $26.15: −24.2 per cent. The upward loop gains 4.1.</t>
  </si>
  <si>
    <t xml:space="preserve">$2.150 after step one, $2.077 after step two: −1.9 per cent against $2.117.</t>
  </si>
  <si>
    <t xml:space="preserve">It gives up 26.25 of NOI to save 22.5 of interest: safety has a price.</t>
  </si>
  <si>
    <t xml:space="preserve">"Not at the marginal cost of debt alone." The printed table uses equity alone; state which test you ran.</t>
  </si>
  <si>
    <t xml:space="preserve">The gap between in-place and market rent converts to earnings as leases roll.</t>
  </si>
  <si>
    <t xml:space="preserve">1.2 × 48/60 − 1 = −4.0 per cent: "close to flat", slightly negative.</t>
  </si>
  <si>
    <t xml:space="preserve">The exit cap rate must reach the 6.6 per cent yield on cost: 135 bp. The book prints "about 70".</t>
  </si>
  <si>
    <t xml:space="preserve">42/4.8 = 8.75. At $4 a foot even with no renewals it costs 35.0, inside the 46.0 already deducted.</t>
  </si>
  <si>
    <t xml:space="preserve">Issuing equity at a discount to buy destroys value and raises the fee.</t>
  </si>
  <si>
    <t xml:space="preserve">1/0.0525 = 19.05. The listed multiple is on FFO, after overhead and interest, so the two are not comparable directly.</t>
  </si>
  <si>
    <t xml:space="preserve">180 × 2.3 + 260 × 2.0 + 210 × 1.8 points = 13.12 a year, over 180.0 shares. Payout rises to 84.2 per cent.</t>
  </si>
  <si>
    <t xml:space="preserve">EBITDA may fall to 2,340/7 = 334.3 from 492.0.</t>
  </si>
  <si>
    <t xml:space="preserve">0.75 per cent of 10,404.8 = 78.0 a year; ÷ 5.25 per cent = 1,486; over 180.0 shares.</t>
  </si>
  <si>
    <t xml:space="preserve">AFFO per share goes from 1.872 to 1.828, while the manager's fee rises by 3.75 a year.</t>
  </si>
  <si>
    <t xml:space="preserve">Reported AFFO 212.0 deducts 70.0 of TI and commissions; the roll costs 136.8. 212.0 − 66.8 = 145.2 over 150.0 shares.</t>
  </si>
  <si>
    <t xml:space="preserve">It omits renewals: 39.6 of 136.8.</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</si>
</sst>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IF(D2="","",IF(UPPER(TRIM(D2))='3. Marking'!D2,"Right","Wrong"))</f>
        <v/>
      </c>
    </row>
    <row r="3" customFormat="false" ht="28.35" hidden="false" customHeight="false" outlineLevel="0" collapsed="false">
      <c r="A3" s="5" t="n">
        <v>2</v>
      </c>
      <c r="B3" s="5" t="s">
        <v>11</v>
      </c>
      <c r="C3" s="6" t="s">
        <v>25</v>
      </c>
      <c r="D3" s="7"/>
      <c r="E3" s="5"/>
      <c r="F3" s="5" t="str">
        <f aca="false">IF(D3="","",IF(UPPER(TRIM(D3))='3. Marking'!D3,"Right","Wrong"))</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41.75" hidden="false" customHeight="false" outlineLevel="0" collapsed="false">
      <c r="A14" s="5" t="n">
        <v>13</v>
      </c>
      <c r="B14" s="5" t="s">
        <v>12</v>
      </c>
      <c r="C14" s="6" t="s">
        <v>36</v>
      </c>
      <c r="D14" s="7"/>
      <c r="E14" s="5"/>
      <c r="F14" s="5" t="str">
        <f aca="false">IF(D14="","",IF(UPPER(TRIM(D14))='3. Marking'!D14,"Right","Wrong"))</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28.35" hidden="false" customHeight="false" outlineLevel="0" collapsed="false">
      <c r="A19" s="5" t="n">
        <v>18</v>
      </c>
      <c r="B19" s="5" t="s">
        <v>13</v>
      </c>
      <c r="C19" s="6" t="s">
        <v>41</v>
      </c>
      <c r="D19" s="7"/>
      <c r="E19" s="5"/>
      <c r="F19" s="5" t="str">
        <f aca="false">IF(D19="","",IF(UPPER(TRIM(D19))='3. Marking'!D19,"Right","Wrong"))</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28.3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28.35" hidden="false" customHeight="false" outlineLevel="0" collapsed="false">
      <c r="A29" s="5" t="n">
        <v>28</v>
      </c>
      <c r="B29" s="5" t="s">
        <v>14</v>
      </c>
      <c r="C29" s="6" t="s">
        <v>51</v>
      </c>
      <c r="D29" s="7"/>
      <c r="E29" s="5"/>
      <c r="F29" s="5" t="str">
        <f aca="false">IF(D29="","",IF(UPPER(TRIM(D29))='3. Marking'!D29,"Right","Wrong"))</f>
        <v/>
      </c>
    </row>
    <row r="30" customFormat="false" ht="28.35" hidden="false" customHeight="false" outlineLevel="0" collapsed="false">
      <c r="A30" s="5" t="n">
        <v>29</v>
      </c>
      <c r="B30" s="5" t="s">
        <v>15</v>
      </c>
      <c r="C30" s="6" t="s">
        <v>52</v>
      </c>
      <c r="D30" s="7"/>
      <c r="E30" s="5"/>
      <c r="F30" s="5" t="str">
        <f aca="false">IF(D30="","",IF(UPPER(TRIM(D30))='3. Marking'!D30,"Right","Wrong"))</f>
        <v/>
      </c>
    </row>
    <row r="31" customFormat="false" ht="28.3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28.3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28.35" hidden="false" customHeight="false" outlineLevel="0" collapsed="false">
      <c r="A34" s="5" t="n">
        <v>33</v>
      </c>
      <c r="B34" s="5" t="s">
        <v>15</v>
      </c>
      <c r="C34" s="6" t="s">
        <v>56</v>
      </c>
      <c r="D34" s="7"/>
      <c r="E34" s="5"/>
      <c r="F34" s="5" t="str">
        <f aca="false">IF(D34="","",IF(UPPER(TRIM(D34))='3. Marking'!D34,"Right","Wrong"))</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73</v>
      </c>
      <c r="D4" s="0" t="n">
        <v>518</v>
      </c>
      <c r="E4" s="0" t="n">
        <v>0.05</v>
      </c>
      <c r="F4" s="8" t="s">
        <v>74</v>
      </c>
    </row>
    <row r="5" customFormat="false" ht="15" hidden="false" customHeight="false" outlineLevel="0" collapsed="false">
      <c r="A5" s="0" t="n">
        <v>4</v>
      </c>
      <c r="B5" s="0" t="s">
        <v>11</v>
      </c>
      <c r="C5" s="0" t="s">
        <v>73</v>
      </c>
      <c r="D5" s="0" t="n">
        <v>2.117</v>
      </c>
      <c r="E5" s="0" t="n">
        <v>0.0005</v>
      </c>
      <c r="F5" s="8" t="s">
        <v>75</v>
      </c>
    </row>
    <row r="6" customFormat="false" ht="15" hidden="false" customHeight="false" outlineLevel="0" collapsed="false">
      <c r="A6" s="0" t="n">
        <v>5</v>
      </c>
      <c r="B6" s="0" t="s">
        <v>11</v>
      </c>
      <c r="C6" s="0" t="s">
        <v>73</v>
      </c>
      <c r="D6" s="0" t="n">
        <v>26.4</v>
      </c>
      <c r="E6" s="0" t="n">
        <v>0.05</v>
      </c>
      <c r="F6" s="8" t="s">
        <v>76</v>
      </c>
    </row>
    <row r="7" customFormat="false" ht="15" hidden="false" customHeight="false" outlineLevel="0" collapsed="false">
      <c r="A7" s="0" t="n">
        <v>6</v>
      </c>
      <c r="B7" s="0" t="s">
        <v>11</v>
      </c>
      <c r="C7" s="0" t="s">
        <v>73</v>
      </c>
      <c r="D7" s="0" t="n">
        <v>4.02</v>
      </c>
      <c r="E7" s="0" t="n">
        <v>0.0005</v>
      </c>
      <c r="F7" s="8" t="s">
        <v>77</v>
      </c>
    </row>
    <row r="8" customFormat="false" ht="15" hidden="false" customHeight="false" outlineLevel="0" collapsed="false">
      <c r="A8" s="0" t="n">
        <v>7</v>
      </c>
      <c r="B8" s="0" t="s">
        <v>11</v>
      </c>
      <c r="C8" s="0" t="s">
        <v>73</v>
      </c>
      <c r="D8" s="0" t="n">
        <v>10.2</v>
      </c>
      <c r="E8" s="0" t="n">
        <v>0.05</v>
      </c>
      <c r="F8" s="8" t="s">
        <v>78</v>
      </c>
    </row>
    <row r="9" customFormat="false" ht="15" hidden="false" customHeight="false" outlineLevel="0" collapsed="false">
      <c r="A9" s="0" t="n">
        <v>8</v>
      </c>
      <c r="B9" s="0" t="s">
        <v>12</v>
      </c>
      <c r="C9" s="0" t="s">
        <v>73</v>
      </c>
      <c r="D9" s="0" t="n">
        <v>42.97</v>
      </c>
      <c r="E9" s="0" t="n">
        <v>0.005</v>
      </c>
      <c r="F9" s="8" t="s">
        <v>79</v>
      </c>
    </row>
    <row r="10" customFormat="false" ht="15" hidden="false" customHeight="false" outlineLevel="0" collapsed="false">
      <c r="A10" s="0" t="n">
        <v>9</v>
      </c>
      <c r="B10" s="0" t="s">
        <v>12</v>
      </c>
      <c r="C10" s="0" t="s">
        <v>73</v>
      </c>
      <c r="D10" s="0" t="n">
        <v>45.72</v>
      </c>
      <c r="E10" s="0" t="n">
        <v>0.005</v>
      </c>
      <c r="F10" s="8" t="s">
        <v>80</v>
      </c>
    </row>
    <row r="11" customFormat="false" ht="15" hidden="false" customHeight="false" outlineLevel="0" collapsed="false">
      <c r="A11" s="0" t="n">
        <v>10</v>
      </c>
      <c r="B11" s="0" t="s">
        <v>12</v>
      </c>
      <c r="C11" s="0" t="s">
        <v>73</v>
      </c>
      <c r="D11" s="0" t="n">
        <v>6.21</v>
      </c>
      <c r="E11" s="0" t="n">
        <v>0.005</v>
      </c>
      <c r="F11" s="8" t="s">
        <v>81</v>
      </c>
    </row>
    <row r="12" customFormat="false" ht="15" hidden="false" customHeight="false" outlineLevel="0" collapsed="false">
      <c r="A12" s="0" t="n">
        <v>11</v>
      </c>
      <c r="B12" s="0" t="s">
        <v>12</v>
      </c>
      <c r="C12" s="0" t="s">
        <v>73</v>
      </c>
      <c r="D12" s="0" t="n">
        <v>10.3</v>
      </c>
      <c r="E12" s="0" t="n">
        <v>0.05</v>
      </c>
      <c r="F12" s="8" t="s">
        <v>82</v>
      </c>
    </row>
    <row r="13" customFormat="false" ht="15" hidden="false" customHeight="false" outlineLevel="0" collapsed="false">
      <c r="A13" s="0" t="n">
        <v>12</v>
      </c>
      <c r="B13" s="0" t="s">
        <v>12</v>
      </c>
      <c r="C13" s="0" t="s">
        <v>73</v>
      </c>
      <c r="D13" s="0" t="n">
        <v>45</v>
      </c>
      <c r="E13" s="0" t="n">
        <v>0.5</v>
      </c>
      <c r="F13" s="8" t="s">
        <v>83</v>
      </c>
    </row>
    <row r="14" customFormat="false" ht="15" hidden="false" customHeight="false" outlineLevel="0" collapsed="false">
      <c r="A14" s="0" t="n">
        <v>13</v>
      </c>
      <c r="B14" s="0" t="s">
        <v>12</v>
      </c>
      <c r="C14" s="0" t="s">
        <v>68</v>
      </c>
      <c r="D14" s="0" t="s">
        <v>84</v>
      </c>
      <c r="F14" s="8" t="s">
        <v>85</v>
      </c>
    </row>
    <row r="15" customFormat="false" ht="15" hidden="false" customHeight="false" outlineLevel="0" collapsed="false">
      <c r="A15" s="0" t="n">
        <v>14</v>
      </c>
      <c r="B15" s="0" t="s">
        <v>12</v>
      </c>
      <c r="C15" s="0" t="s">
        <v>73</v>
      </c>
      <c r="D15" s="0" t="n">
        <v>34.5</v>
      </c>
      <c r="E15" s="0" t="n">
        <v>0.005</v>
      </c>
      <c r="F15" s="8" t="s">
        <v>86</v>
      </c>
    </row>
    <row r="16" customFormat="false" ht="15" hidden="false" customHeight="false" outlineLevel="0" collapsed="false">
      <c r="A16" s="0" t="n">
        <v>15</v>
      </c>
      <c r="B16" s="0" t="s">
        <v>13</v>
      </c>
      <c r="C16" s="0" t="s">
        <v>73</v>
      </c>
      <c r="D16" s="0" t="n">
        <v>17.9</v>
      </c>
      <c r="E16" s="0" t="n">
        <v>0.05</v>
      </c>
      <c r="F16" s="8" t="s">
        <v>87</v>
      </c>
    </row>
    <row r="17" customFormat="false" ht="15" hidden="false" customHeight="false" outlineLevel="0" collapsed="false">
      <c r="A17" s="0" t="n">
        <v>16</v>
      </c>
      <c r="B17" s="0" t="s">
        <v>13</v>
      </c>
      <c r="C17" s="0" t="s">
        <v>73</v>
      </c>
      <c r="D17" s="0" t="n">
        <v>81.3</v>
      </c>
      <c r="E17" s="0" t="n">
        <v>0.05</v>
      </c>
      <c r="F17" s="8" t="s">
        <v>88</v>
      </c>
    </row>
    <row r="18" customFormat="false" ht="15" hidden="false" customHeight="false" outlineLevel="0" collapsed="false">
      <c r="A18" s="0" t="n">
        <v>17</v>
      </c>
      <c r="B18" s="0" t="s">
        <v>13</v>
      </c>
      <c r="C18" s="0" t="s">
        <v>73</v>
      </c>
      <c r="D18" s="0" t="n">
        <v>22.5</v>
      </c>
      <c r="E18" s="0" t="n">
        <v>0.05</v>
      </c>
      <c r="F18" s="8" t="s">
        <v>89</v>
      </c>
    </row>
    <row r="19" customFormat="false" ht="15" hidden="false" customHeight="false" outlineLevel="0" collapsed="false">
      <c r="A19" s="0" t="n">
        <v>18</v>
      </c>
      <c r="B19" s="0" t="s">
        <v>13</v>
      </c>
      <c r="C19" s="0" t="s">
        <v>68</v>
      </c>
      <c r="D19" s="0" t="s">
        <v>69</v>
      </c>
      <c r="F19" s="8" t="s">
        <v>90</v>
      </c>
    </row>
    <row r="20" customFormat="false" ht="15" hidden="false" customHeight="false" outlineLevel="0" collapsed="false">
      <c r="A20" s="0" t="n">
        <v>19</v>
      </c>
      <c r="B20" s="0" t="s">
        <v>13</v>
      </c>
      <c r="C20" s="0" t="s">
        <v>73</v>
      </c>
      <c r="D20" s="0" t="n">
        <v>93</v>
      </c>
      <c r="E20" s="0" t="n">
        <v>0.05</v>
      </c>
      <c r="F20" s="8" t="s">
        <v>91</v>
      </c>
    </row>
    <row r="21" customFormat="false" ht="15" hidden="false" customHeight="false" outlineLevel="0" collapsed="false">
      <c r="A21" s="0" t="n">
        <v>20</v>
      </c>
      <c r="B21" s="0" t="s">
        <v>13</v>
      </c>
      <c r="C21" s="0" t="s">
        <v>73</v>
      </c>
      <c r="D21" s="0" t="n">
        <v>6.99</v>
      </c>
      <c r="E21" s="0" t="n">
        <v>0.005</v>
      </c>
      <c r="F21" s="8" t="s">
        <v>92</v>
      </c>
    </row>
    <row r="22" customFormat="false" ht="15" hidden="false" customHeight="false" outlineLevel="0" collapsed="false">
      <c r="A22" s="0" t="n">
        <v>21</v>
      </c>
      <c r="B22" s="0" t="s">
        <v>13</v>
      </c>
      <c r="C22" s="0" t="s">
        <v>68</v>
      </c>
      <c r="D22" s="0" t="s">
        <v>93</v>
      </c>
      <c r="F22" s="8" t="s">
        <v>94</v>
      </c>
    </row>
    <row r="23" customFormat="false" ht="15" hidden="false" customHeight="false" outlineLevel="0" collapsed="false">
      <c r="A23" s="0" t="n">
        <v>22</v>
      </c>
      <c r="B23" s="0" t="s">
        <v>14</v>
      </c>
      <c r="C23" s="0" t="s">
        <v>73</v>
      </c>
      <c r="D23" s="0" t="n">
        <v>40.32</v>
      </c>
      <c r="E23" s="0" t="n">
        <v>0.005</v>
      </c>
      <c r="F23" s="8" t="s">
        <v>95</v>
      </c>
    </row>
    <row r="24" customFormat="false" ht="15" hidden="false" customHeight="false" outlineLevel="0" collapsed="false">
      <c r="A24" s="0" t="n">
        <v>23</v>
      </c>
      <c r="B24" s="0" t="s">
        <v>14</v>
      </c>
      <c r="C24" s="0" t="s">
        <v>73</v>
      </c>
      <c r="D24" s="0" t="n">
        <v>37.99</v>
      </c>
      <c r="E24" s="0" t="n">
        <v>0.005</v>
      </c>
      <c r="F24" s="8" t="s">
        <v>96</v>
      </c>
    </row>
    <row r="25" customFormat="false" ht="15" hidden="false" customHeight="false" outlineLevel="0" collapsed="false">
      <c r="A25" s="0" t="n">
        <v>24</v>
      </c>
      <c r="B25" s="0" t="s">
        <v>14</v>
      </c>
      <c r="C25" s="0" t="s">
        <v>73</v>
      </c>
      <c r="D25" s="0" t="n">
        <v>-39</v>
      </c>
      <c r="E25" s="0" t="n">
        <v>0.5</v>
      </c>
      <c r="F25" s="8" t="s">
        <v>97</v>
      </c>
    </row>
    <row r="26" customFormat="false" ht="15" hidden="false" customHeight="false" outlineLevel="0" collapsed="false">
      <c r="A26" s="0" t="n">
        <v>25</v>
      </c>
      <c r="B26" s="0" t="s">
        <v>14</v>
      </c>
      <c r="C26" s="0" t="s">
        <v>73</v>
      </c>
      <c r="D26" s="0" t="n">
        <v>-24.2</v>
      </c>
      <c r="E26" s="0" t="n">
        <v>0.05</v>
      </c>
      <c r="F26" s="8" t="s">
        <v>98</v>
      </c>
    </row>
    <row r="27" customFormat="false" ht="15" hidden="false" customHeight="false" outlineLevel="0" collapsed="false">
      <c r="A27" s="0" t="n">
        <v>26</v>
      </c>
      <c r="B27" s="0" t="s">
        <v>14</v>
      </c>
      <c r="C27" s="0" t="s">
        <v>73</v>
      </c>
      <c r="D27" s="0" t="n">
        <v>2.077</v>
      </c>
      <c r="E27" s="0" t="n">
        <v>0.0005</v>
      </c>
      <c r="F27" s="8" t="s">
        <v>99</v>
      </c>
    </row>
    <row r="28" customFormat="false" ht="15" hidden="false" customHeight="false" outlineLevel="0" collapsed="false">
      <c r="A28" s="0" t="n">
        <v>27</v>
      </c>
      <c r="B28" s="0" t="s">
        <v>14</v>
      </c>
      <c r="C28" s="0" t="s">
        <v>68</v>
      </c>
      <c r="D28" s="0" t="s">
        <v>93</v>
      </c>
      <c r="F28" s="8" t="s">
        <v>100</v>
      </c>
    </row>
    <row r="29" customFormat="false" ht="15" hidden="false" customHeight="false" outlineLevel="0" collapsed="false">
      <c r="A29" s="0" t="n">
        <v>28</v>
      </c>
      <c r="B29" s="0" t="s">
        <v>14</v>
      </c>
      <c r="C29" s="0" t="s">
        <v>68</v>
      </c>
      <c r="D29" s="0" t="s">
        <v>71</v>
      </c>
      <c r="F29" s="8" t="s">
        <v>101</v>
      </c>
    </row>
    <row r="30" customFormat="false" ht="15" hidden="false" customHeight="false" outlineLevel="0" collapsed="false">
      <c r="A30" s="0" t="n">
        <v>29</v>
      </c>
      <c r="B30" s="0" t="s">
        <v>15</v>
      </c>
      <c r="C30" s="0" t="s">
        <v>68</v>
      </c>
      <c r="D30" s="0" t="s">
        <v>93</v>
      </c>
      <c r="F30" s="8" t="s">
        <v>102</v>
      </c>
    </row>
    <row r="31" customFormat="false" ht="15" hidden="false" customHeight="false" outlineLevel="0" collapsed="false">
      <c r="A31" s="0" t="n">
        <v>30</v>
      </c>
      <c r="B31" s="0" t="s">
        <v>15</v>
      </c>
      <c r="C31" s="0" t="s">
        <v>73</v>
      </c>
      <c r="D31" s="0" t="n">
        <v>-4</v>
      </c>
      <c r="E31" s="0" t="n">
        <v>0.05</v>
      </c>
      <c r="F31" s="8" t="s">
        <v>103</v>
      </c>
    </row>
    <row r="32" customFormat="false" ht="15" hidden="false" customHeight="false" outlineLevel="0" collapsed="false">
      <c r="A32" s="0" t="n">
        <v>31</v>
      </c>
      <c r="B32" s="0" t="s">
        <v>15</v>
      </c>
      <c r="C32" s="0" t="s">
        <v>73</v>
      </c>
      <c r="D32" s="0" t="n">
        <v>135</v>
      </c>
      <c r="E32" s="0" t="n">
        <v>0.5</v>
      </c>
      <c r="F32" s="8" t="s">
        <v>104</v>
      </c>
    </row>
    <row r="33" customFormat="false" ht="15" hidden="false" customHeight="false" outlineLevel="0" collapsed="false">
      <c r="A33" s="0" t="n">
        <v>32</v>
      </c>
      <c r="B33" s="0" t="s">
        <v>15</v>
      </c>
      <c r="C33" s="0" t="s">
        <v>73</v>
      </c>
      <c r="D33" s="0" t="n">
        <v>8.75</v>
      </c>
      <c r="E33" s="0" t="n">
        <v>0.005</v>
      </c>
      <c r="F33" s="8" t="s">
        <v>105</v>
      </c>
    </row>
    <row r="34" customFormat="false" ht="15" hidden="false" customHeight="false" outlineLevel="0" collapsed="false">
      <c r="A34" s="0" t="n">
        <v>33</v>
      </c>
      <c r="B34" s="0" t="s">
        <v>15</v>
      </c>
      <c r="C34" s="0" t="s">
        <v>68</v>
      </c>
      <c r="D34" s="0" t="s">
        <v>84</v>
      </c>
      <c r="F34" s="8" t="s">
        <v>106</v>
      </c>
    </row>
    <row r="35" customFormat="false" ht="15" hidden="false" customHeight="false" outlineLevel="0" collapsed="false">
      <c r="A35" s="0" t="n">
        <v>34</v>
      </c>
      <c r="B35" s="0" t="s">
        <v>15</v>
      </c>
      <c r="C35" s="0" t="s">
        <v>68</v>
      </c>
      <c r="D35" s="0" t="s">
        <v>71</v>
      </c>
      <c r="F35" s="8" t="s">
        <v>107</v>
      </c>
    </row>
    <row r="36" customFormat="false" ht="15" hidden="false" customHeight="false" outlineLevel="0" collapsed="false">
      <c r="A36" s="0" t="n">
        <v>35</v>
      </c>
      <c r="B36" s="0" t="s">
        <v>16</v>
      </c>
      <c r="C36" s="0" t="s">
        <v>73</v>
      </c>
      <c r="D36" s="0" t="n">
        <v>7.3</v>
      </c>
      <c r="E36" s="0" t="n">
        <v>0.05</v>
      </c>
      <c r="F36" s="8" t="s">
        <v>108</v>
      </c>
    </row>
    <row r="37" customFormat="false" ht="15" hidden="false" customHeight="false" outlineLevel="0" collapsed="false">
      <c r="A37" s="0" t="n">
        <v>36</v>
      </c>
      <c r="B37" s="0" t="s">
        <v>16</v>
      </c>
      <c r="C37" s="0" t="s">
        <v>73</v>
      </c>
      <c r="D37" s="0" t="n">
        <v>32.1</v>
      </c>
      <c r="E37" s="0" t="n">
        <v>0.05</v>
      </c>
      <c r="F37" s="8" t="s">
        <v>109</v>
      </c>
    </row>
    <row r="38" customFormat="false" ht="15" hidden="false" customHeight="false" outlineLevel="0" collapsed="false">
      <c r="A38" s="0" t="n">
        <v>37</v>
      </c>
      <c r="B38" s="0" t="s">
        <v>16</v>
      </c>
      <c r="C38" s="0" t="s">
        <v>73</v>
      </c>
      <c r="D38" s="0" t="n">
        <v>8.26</v>
      </c>
      <c r="E38" s="0" t="n">
        <v>0.005</v>
      </c>
      <c r="F38" s="8" t="s">
        <v>110</v>
      </c>
    </row>
    <row r="39" customFormat="false" ht="15" hidden="false" customHeight="false" outlineLevel="0" collapsed="false">
      <c r="A39" s="0" t="n">
        <v>38</v>
      </c>
      <c r="B39" s="0" t="s">
        <v>16</v>
      </c>
      <c r="C39" s="0" t="s">
        <v>73</v>
      </c>
      <c r="D39" s="0" t="n">
        <v>-2.4</v>
      </c>
      <c r="E39" s="0" t="n">
        <v>0.05</v>
      </c>
      <c r="F39" s="8" t="s">
        <v>111</v>
      </c>
    </row>
    <row r="40" customFormat="false" ht="28.35" hidden="false" customHeight="false" outlineLevel="0" collapsed="false">
      <c r="A40" s="0" t="n">
        <v>39</v>
      </c>
      <c r="B40" s="0" t="s">
        <v>16</v>
      </c>
      <c r="C40" s="0" t="s">
        <v>73</v>
      </c>
      <c r="D40" s="0" t="n">
        <v>0.968</v>
      </c>
      <c r="E40" s="0" t="n">
        <v>0.0005</v>
      </c>
      <c r="F40" s="8" t="s">
        <v>112</v>
      </c>
    </row>
    <row r="41" customFormat="false" ht="15" hidden="false" customHeight="false" outlineLevel="0" collapsed="false">
      <c r="A41" s="0" t="n">
        <v>40</v>
      </c>
      <c r="B41" s="0" t="s">
        <v>16</v>
      </c>
      <c r="C41" s="0" t="s">
        <v>73</v>
      </c>
      <c r="D41" s="0" t="n">
        <v>28.9</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2026-09-24T00:09:39Z</dcterms:created>
  <dc:creator>openpyxl</dc:creator>
  <dc:description/>
  <dc:language>en-US</dc:language>
  <cp:lastModifiedBy/>
  <dcterms:modified xsi:type="dcterms:W3CDTF">2026-09-24T00:09:39Z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