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<sst xmlns="http://schemas.openxmlformats.org/spreadsheetml/2006/main" count="242" uniqueCount="114">
  <si>
    <t xml:space="preserve">Forty questions on The Real Estate Asset Manager</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</si>
  <si>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</si>
  <si>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</si>
  <si>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</si>
  <si>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the role, the plan and the rent roll (chapters 1 to 5), the hold and the budget (6 and 7), leasing, the lease and the occupier (8 to 10), costs, capital and building performance (11 to 13 and Appendix F), repositioning to the career (14 to 18), and the three cases on the same page.</t>
  </si>
  <si>
    <t xml:space="preserve">No macros. Nothing is locked, protected or watermarked.</t>
  </si>
  <si>
    <t xml:space="preserve">Part</t>
  </si>
  <si>
    <t xml:space="preserve">Questions</t>
  </si>
  <si>
    <t xml:space="preserve">Answered</t>
  </si>
  <si>
    <t xml:space="preserve">Right</t>
  </si>
  <si>
    <t xml:space="preserve">Wrong</t>
  </si>
  <si>
    <t xml:space="preserve">1. The role, the plan, the rent roll (ch. 1-5)</t>
  </si>
  <si>
    <t xml:space="preserve">2. The hold and the budget (ch. 6-7)</t>
  </si>
  <si>
    <t xml:space="preserve">3. Leasing, the lease, the occupier (ch. 8-10)</t>
  </si>
  <si>
    <t xml:space="preserve">4. Costs, capital, performance (ch. 11-13, App. F)</t>
  </si>
  <si>
    <t xml:space="preserve">5. Repositioning to the career (ch. 14-18)</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</si>
  <si>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</si>
  <si>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</si>
  <si>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</si>
  <si>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</si>
  <si>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</si>
  <si>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</si>
  <si>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</si>
  <si>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</si>
  <si>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1: the asset manager's five levers are  A) Rent, yield, capex, debt and exit  B) Leasing, valuation, reporting, compliance and disposal  C) Occupancy, WAULT, reversion, recovery and value  D) Income, cost, capital, risk and timing</t>
  </si>
  <si>
    <t xml:space="preserve">Chapter 2: the most valuable thing produced in the first ninety days is  A) A new property management agreement  B) A clean data room  C) The difference between the rebuilt plan and the acquisition case  D) The first valuation</t>
  </si>
  <si>
    <t xml:space="preserve">Chapter 3: a capital threshold is best expressed  A) Per contract  B) Per project, with an explicit anti-splitting statement  C) As a share of the annual budget  D) Per invoice</t>
  </si>
  <si>
    <t xml:space="preserve">Asset business plan, rent roll: WAULT weighted by rent, in years (two decimals)?</t>
  </si>
  <si>
    <t xml:space="preserve">Same rent roll: WAULB, in years (two decimals)?</t>
  </si>
  <si>
    <t xml:space="preserve">Same rent roll: occupancy by rent, per cent (one decimal), on the corrected definition?</t>
  </si>
  <si>
    <t xml:space="preserve">Same rent roll: passing rent expiring in year 2, on the corrected profile?</t>
  </si>
  <si>
    <t xml:space="preserve">Chapter 6: the forward return on the worked illustration, per cent (two decimals)?</t>
  </si>
  <si>
    <t xml:space="preserve">Chapter 6: the same with the exit yield half a point wider, per cent (two decimals)?</t>
  </si>
  <si>
    <t xml:space="preserve">Chapter 6, the other reading of the 108 (no exit costs, yield 6.02 per cent): the stressed return, per cent (two decimals)?</t>
  </si>
  <si>
    <t xml:space="preserve">Asset business plan, pre-filled: forward return on today's 100 over five years, per cent (two decimals)?</t>
  </si>
  <si>
    <t xml:space="preserve">Same plan: the exit yield at which the forward return falls to the 7 per cent hurdle, per cent (two decimals)?</t>
  </si>
  <si>
    <t xml:space="preserve">Chapter 7: mid-year, a letting budgeted for March has not happened. The asset manager should  A) Revise the budget  B) Move the income to the next budget  C) Wait for the year end  D) Revise the forecast and leave the budget standing</t>
  </si>
  <si>
    <t xml:space="preserve">Chapter 7: a void affects net income  A) Twice: lost rent and landlord cost  B) Once, through the rent  C) Only through the valuation  D) Not at all if the service charge is capped</t>
  </si>
  <si>
    <t xml:space="preserve">Chapter 8: offer A (100 headline, ten years, 24 months free) against offer B (90, ten years, 6 months free): how much more rent does B deliver over the term?</t>
  </si>
  <si>
    <t xml:space="preserve">Accept or hold out, pre-filled (95 offered, 100 hoped, ten years, six months, 60 per cent chance, 17 a year of holding cost): the rent needed for waiting to break even (two decimals)?</t>
  </si>
  <si>
    <t xml:space="preserve">Same example: months of extra vacancy at which waiting breaks even (two decimals)?</t>
  </si>
  <si>
    <t xml:space="preserve">Same example at certainty (probability 100 per cent): break-even months (two decimals)?</t>
  </si>
  <si>
    <t xml:space="preserve">Chapter 8, the two offers: secured income of Y less X?</t>
  </si>
  <si>
    <t xml:space="preserve">Chapter 9: a break option the occupier asks for should be  A) Paid for, in rent, term or a penalty  B) Refused  C) Traded for a lower rent  D) Accepted as standard</t>
  </si>
  <si>
    <t xml:space="preserve">Chapter 10: the earliest and most reliable warning sign of occupier difficulty is  A) Filed accounts  B) Staff reductions on site  C) Payment behaviour  D) Sector news</t>
  </si>
  <si>
    <t xml:space="preserve">Chapter 11: vacancy, caps, exclusions and apportionment explain how many points of the 19-point shortfall that are structural?</t>
  </si>
  <si>
    <t xml:space="preserve">Appendix F: the cost of doing nothing, in present value?</t>
  </si>
  <si>
    <t xml:space="preserve">Appendix F: the value of planning the work into the void?</t>
  </si>
  <si>
    <t xml:space="preserve">Appendix F: the share of the value of the void that is income, per cent (one decimal)?</t>
  </si>
  <si>
    <t xml:space="preserve">Appendix F, corrected: the buyer's deduction for plant with six years of life left?</t>
  </si>
  <si>
    <t xml:space="preserve">Appendix F, corrected: by how much does fabric beat plant?</t>
  </si>
  <si>
    <t xml:space="preserve">Appendix F: the cost of doing nothing at a 6.50 per cent non-compliant exit yield?</t>
  </si>
  <si>
    <t xml:space="preserve">Chapter 14: for a core fund with no development skills, the option most often missing from a repositioning paper is  A) Selling to someone who repositions for a living  B) A pre-let  C) Doing nothing  D) Refurbishing in current use</t>
  </si>
  <si>
    <t xml:space="preserve">Chapter 15: a valuer should receive  A) The asset manager's target value  B) Every rejected offer and every occupier in difficulty  C) Only completed lettings  D) Nothing between cycles</t>
  </si>
  <si>
    <t xml:space="preserve">Hold, refurbish or sell, pre-filled: the refurbish option's forward return, per cent (two decimals)?</t>
  </si>
  <si>
    <t xml:space="preserve">Chapter 16: the purchase price appears in the hold, refurbish or sell comparison  A) As the hurdle  B) In the sell column  C) Nowhere  D) As the opening capital</t>
  </si>
  <si>
    <t xml:space="preserve">Chapter 17, Sedge Park: the holding cost a year (per 100 of rent) above which nine months empty cost more than 8 per cent of rent for ten years (two decimals)?</t>
  </si>
  <si>
    <t xml:space="preserve">Chapter 17: the most valuable action of the worked year was  A) Selling Milford House  B) The reception refurbishment  C) The compliance audit  D) Starting the Sedge Park letting eight months early</t>
  </si>
  <si>
    <t xml:space="preserve">Case one: the developer's bid for the office today (two decimals)?</t>
  </si>
  <si>
    <t xml:space="preserve">Case one: the conversion's return under the chapter's stress, per cent (two decimals)?</t>
  </si>
  <si>
    <t xml:space="preserve">Case two: the structural ten points, capitalised at 6.25 per cent?</t>
  </si>
  <si>
    <t xml:space="preserve">Case two: the cost inflation that opens five points on a 30 per cent share in six years, per cent (two decimals)?</t>
  </si>
  <si>
    <t xml:space="preserve">Case three: the rent a declined letting must reach to tie, like for like (two decimals)?</t>
  </si>
  <si>
    <t xml:space="preserve">Case three: the expected value of moving the break (one decimal)?</t>
  </si>
  <si>
    <t xml:space="preserve">Type</t>
  </si>
  <si>
    <t xml:space="preserve">Answer</t>
  </si>
  <si>
    <t xml:space="preserve">Tolerance</t>
  </si>
  <si>
    <t xml:space="preserve">Why</t>
  </si>
  <si>
    <t xml:space="preserve">mcq</t>
  </si>
  <si>
    <t xml:space="preserve">D</t>
  </si>
  <si>
    <t xml:space="preserve">Everything else in the book elaborates one of the five.</t>
  </si>
  <si>
    <t xml:space="preserve">C</t>
  </si>
  <si>
    <t xml:space="preserve">Rebuild the plan from verified data rather than adjusting the model built to win the auction.</t>
  </si>
  <si>
    <t xml:space="preserve">B</t>
  </si>
  <si>
    <t xml:space="preserve">Per contract invites a programme split into several contracts.</t>
  </si>
  <si>
    <t xml:space="preserve">num</t>
  </si>
  <si>
    <t xml:space="preserve">Sum of passing rent times years to expiry, over passing rent: 5.76.</t>
  </si>
  <si>
    <t xml:space="preserve">Weighted to the earliest break: 4.75. The gap to WAULT is income the occupiers can walk away from.</t>
  </si>
  <si>
    <t xml:space="preserve">ERV of let space 5.74 over total ERV 7.12: 80.6. Passing over ERV (75.6) counts the reversion as vacancy.</t>
  </si>
  <si>
    <t xml:space="preserve">Unit A, 2.0 years to run, expires at the end of year 2: 0.75. The first file put it in year 3.</t>
  </si>
  <si>
    <t xml:space="preserve">Cash flows -100, 5.5, 2, 114.5.</t>
  </si>
  <si>
    <t xml:space="preserve">Year-3 income over 6.0 per cent, less the 8.6 per cent of costs implied by the 108: 99.0 at exit.</t>
  </si>
  <si>
    <t xml:space="preserve">108 x 6.02 / 6.52 = 99.7 at exit. Either reading is below a 7 per cent cost of capital.</t>
  </si>
  <si>
    <t xml:space="preserve">Sheet 3, row 63: 8.67 per cent against a 7 per cent hurdle.</t>
  </si>
  <si>
    <t xml:space="preserve">Computed in closed form on sheet 4: about 52 basis points of room over the 5.50 assumed.</t>
  </si>
  <si>
    <t xml:space="preserve">The budget is the measurement baseline; the reforecast is the prediction.</t>
  </si>
  <si>
    <t xml:space="preserve">A</t>
  </si>
  <si>
    <t xml:space="preserve">The Q3 example: the same event counted twice, which is exactly right.</t>
  </si>
  <si>
    <t xml:space="preserve">800 against 855.</t>
  </si>
  <si>
    <t xml:space="preserve">The first file printed 104.75; waiting also forgoes the rent it is waiting for.</t>
  </si>
  <si>
    <t xml:space="preserve">30 of expected benefit over 117 a year of rent and holding cost.</t>
  </si>
  <si>
    <t xml:space="preserve">50 over 117 a year: 5.13. The book's six months already lose.</t>
  </si>
  <si>
    <t xml:space="preserve">807.5 on ten unbroken years against 225 to the break at three.</t>
  </si>
  <si>
    <t xml:space="preserve">A break is a free option unless it is paid for.</t>
  </si>
  <si>
    <t xml:space="preserve">Payment pattern deteriorates before payment stops.</t>
  </si>
  <si>
    <t xml:space="preserve">5 + 2 + 3; only the 9 of vacancy is temporary.</t>
  </si>
  <si>
    <t xml:space="preserve">4,770,279: 1.49 times the 3,200,000 of work.</t>
  </si>
  <si>
    <t xml:space="preserve">1,301,868, of which 612,972 is the cheaper contract.</t>
  </si>
  <si>
    <t xml:space="preserve">688,896 of 1,301,868.</t>
  </si>
  <si>
    <t xml:space="preserve">1,800,000 inflated over its twelve-year life, discounted six years: 1,479,189. The first edition used five years and printed 1,590,000.</t>
  </si>
  <si>
    <t xml:space="preserve">447,545, not 501,000; the conclusion stands.</t>
  </si>
  <si>
    <t xml:space="preserve">3,323,426. The first edition printed 3.7 million; still above the 3,200,000 of work.</t>
  </si>
  <si>
    <t xml:space="preserve">The price reflects the buyer's expected value creation less its margin.</t>
  </si>
  <si>
    <t xml:space="preserve">Uncertainty is priced: an incomplete pack costs reported value.</t>
  </si>
  <si>
    <t xml:space="preserve">Sheet 1, row 51: 8.49 against 7.14 for hold and 5.21 for sell.</t>
  </si>
  <si>
    <t xml:space="preserve">All three options start from today's net realisable value.</t>
  </si>
  <si>
    <t xml:space="preserve">80 of rent difference less 75 of lost rent, over 0.75 years.</t>
  </si>
  <si>
    <t xml:space="preserve">It cost nothing and came from an honest reforecast.</t>
  </si>
  <si>
    <t xml:space="preserve">225 less 2 per cent, less 60 of capital, discounted at 15 per cent.</t>
  </si>
  <si>
    <t xml:space="preserve">Below the 15 per cent a developer requires: the chapter's sentence as a number.</t>
  </si>
  <si>
    <t xml:space="preserve">80,000 a year over 6.25 per cent.</t>
  </si>
  <si>
    <t xml:space="preserve">(30 / 25) to the power one sixth, less one.</t>
  </si>
  <si>
    <t xml:space="preserve">5.4 per cent above the previous rent.</t>
  </si>
  <si>
    <t xml:space="preserve">40 per cent of 66.2 less 14.1.</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</si>
</sst>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41.7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7</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7</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7</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7</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6</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41.75" hidden="false" customHeight="false" outlineLevel="0" collapsed="false">
      <c r="A2" s="5" t="n">
        <v>1</v>
      </c>
      <c r="B2" s="5" t="s">
        <v>11</v>
      </c>
      <c r="C2" s="6" t="s">
        <v>24</v>
      </c>
      <c r="D2" s="7"/>
      <c r="E2" s="5"/>
      <c r="F2" s="5" t="str">
        <f aca="false">IF(D2="","",IF(UPPER(TRIM(D2))='3. Marking'!D2,"Right","Wrong"))</f>
        <v/>
      </c>
    </row>
    <row r="3" customFormat="false" ht="41.75" hidden="false" customHeight="false" outlineLevel="0" collapsed="false">
      <c r="A3" s="5" t="n">
        <v>2</v>
      </c>
      <c r="B3" s="5" t="s">
        <v>11</v>
      </c>
      <c r="C3" s="6" t="s">
        <v>25</v>
      </c>
      <c r="D3" s="7"/>
      <c r="E3" s="5"/>
      <c r="F3" s="5" t="str">
        <f aca="false">IF(D3="","",IF(UPPER(TRIM(D3))='3. Marking'!D3,"Right","Wrong"))</f>
        <v/>
      </c>
    </row>
    <row r="4" customFormat="false" ht="28.35" hidden="false" customHeight="false" outlineLevel="0" collapsed="false">
      <c r="A4" s="5" t="n">
        <v>3</v>
      </c>
      <c r="B4" s="5" t="s">
        <v>11</v>
      </c>
      <c r="C4" s="6" t="s">
        <v>26</v>
      </c>
      <c r="D4" s="7"/>
      <c r="E4" s="5"/>
      <c r="F4" s="5" t="str">
        <f aca="false">IF(D4="","",IF(UPPER(TRIM(D4))='3. Marking'!D4,"Right","Wrong"))</f>
        <v/>
      </c>
    </row>
    <row r="5" customFormat="false" ht="15" hidden="false" customHeight="false" outlineLevel="0" collapsed="false">
      <c r="A5" s="5" t="n">
        <v>4</v>
      </c>
      <c r="B5" s="5" t="s">
        <v>11</v>
      </c>
      <c r="C5" s="6" t="s">
        <v>27</v>
      </c>
      <c r="D5" s="7"/>
      <c r="E5" s="5"/>
      <c r="F5" s="5" t="str">
        <f aca="false">IF(D5="","",IF(ISNUMBER(D5),IF(ABS(D5-'3. Marking'!D5)&lt;='3. Marking'!E5,"Right","Wrong"),"Enter a number"))</f>
        <v/>
      </c>
    </row>
    <row r="6" customFormat="false" ht="15" hidden="false" customHeight="false" outlineLevel="0" collapsed="false">
      <c r="A6" s="5" t="n">
        <v>5</v>
      </c>
      <c r="B6" s="5" t="s">
        <v>11</v>
      </c>
      <c r="C6" s="6" t="s">
        <v>28</v>
      </c>
      <c r="D6" s="7"/>
      <c r="E6" s="5"/>
      <c r="F6" s="5" t="str">
        <f aca="false">IF(D6="","",IF(ISNUMBER(D6),IF(ABS(D6-'3. Marking'!D6)&lt;='3. Marking'!E6,"Right","Wrong"),"Enter a number"))</f>
        <v/>
      </c>
    </row>
    <row r="7" customFormat="false" ht="15" hidden="false" customHeight="false" outlineLevel="0" collapsed="false">
      <c r="A7" s="5" t="n">
        <v>6</v>
      </c>
      <c r="B7" s="5" t="s">
        <v>11</v>
      </c>
      <c r="C7" s="6" t="s">
        <v>29</v>
      </c>
      <c r="D7" s="7"/>
      <c r="E7" s="5"/>
      <c r="F7" s="5" t="str">
        <f aca="false">IF(D7="","",IF(ISNUMBER(D7),IF(ABS(D7-'3. Marking'!D7)&lt;='3. Marking'!E7,"Right","Wrong"),"Enter a number"))</f>
        <v/>
      </c>
    </row>
    <row r="8" customFormat="false" ht="15" hidden="false" customHeight="false" outlineLevel="0" collapsed="false">
      <c r="A8" s="5" t="n">
        <v>7</v>
      </c>
      <c r="B8" s="5" t="s">
        <v>11</v>
      </c>
      <c r="C8" s="6" t="s">
        <v>30</v>
      </c>
      <c r="D8" s="7"/>
      <c r="E8" s="5"/>
      <c r="F8" s="5" t="str">
        <f aca="false">IF(D8="","",IF(ISNUMBER(D8),IF(ABS(D8-'3. Marking'!D8)&lt;='3. Marking'!E8,"Right","Wrong"),"Enter a number"))</f>
        <v/>
      </c>
    </row>
    <row r="9" customFormat="false" ht="15" hidden="false" customHeight="false" outlineLevel="0" collapsed="false">
      <c r="A9" s="5" t="n">
        <v>8</v>
      </c>
      <c r="B9" s="5" t="s">
        <v>12</v>
      </c>
      <c r="C9" s="6" t="s">
        <v>31</v>
      </c>
      <c r="D9" s="7"/>
      <c r="E9" s="5"/>
      <c r="F9" s="5" t="str">
        <f aca="false">IF(D9="","",IF(ISNUMBER(D9),IF(ABS(D9-'3. Marking'!D9)&lt;='3. Marking'!E9,"Right","Wrong"),"Enter a number"))</f>
        <v/>
      </c>
    </row>
    <row r="10" customFormat="false" ht="15" hidden="false" customHeight="false" outlineLevel="0" collapsed="false">
      <c r="A10" s="5" t="n">
        <v>9</v>
      </c>
      <c r="B10" s="5" t="s">
        <v>12</v>
      </c>
      <c r="C10" s="6" t="s">
        <v>32</v>
      </c>
      <c r="D10" s="7"/>
      <c r="E10" s="5"/>
      <c r="F10" s="5" t="str">
        <f aca="false">IF(D10="","",IF(ISNUMBER(D10),IF(ABS(D10-'3. Marking'!D10)&lt;='3. Marking'!E10,"Right","Wrong"),"Enter a number"))</f>
        <v/>
      </c>
    </row>
    <row r="11" customFormat="false" ht="28.35" hidden="false" customHeight="false" outlineLevel="0" collapsed="false">
      <c r="A11" s="5" t="n">
        <v>10</v>
      </c>
      <c r="B11" s="5" t="s">
        <v>12</v>
      </c>
      <c r="C11" s="6" t="s">
        <v>33</v>
      </c>
      <c r="D11" s="7"/>
      <c r="E11" s="5"/>
      <c r="F11" s="5" t="str">
        <f aca="false">IF(D11="","",IF(ISNUMBER(D11),IF(ABS(D11-'3. Marking'!D11)&lt;='3. Marking'!E11,"Right","Wrong"),"Enter a number"))</f>
        <v/>
      </c>
    </row>
    <row r="12" customFormat="false" ht="15" hidden="false" customHeight="false" outlineLevel="0" collapsed="false">
      <c r="A12" s="5" t="n">
        <v>11</v>
      </c>
      <c r="B12" s="5" t="s">
        <v>12</v>
      </c>
      <c r="C12" s="6" t="s">
        <v>34</v>
      </c>
      <c r="D12" s="7"/>
      <c r="E12" s="5"/>
      <c r="F12" s="5" t="str">
        <f aca="false">IF(D12="","",IF(ISNUMBER(D12),IF(ABS(D12-'3. Marking'!D12)&lt;='3. Marking'!E12,"Right","Wrong"),"Enter a number"))</f>
        <v/>
      </c>
    </row>
    <row r="13" customFormat="false" ht="15" hidden="false" customHeight="false" outlineLevel="0" collapsed="false">
      <c r="A13" s="5" t="n">
        <v>12</v>
      </c>
      <c r="B13" s="5" t="s">
        <v>12</v>
      </c>
      <c r="C13" s="6" t="s">
        <v>35</v>
      </c>
      <c r="D13" s="7"/>
      <c r="E13" s="5"/>
      <c r="F13" s="5" t="str">
        <f aca="false">IF(D13="","",IF(ISNUMBER(D13),IF(ABS(D13-'3. Marking'!D13)&lt;='3. Marking'!E13,"Right","Wrong"),"Enter a number"))</f>
        <v/>
      </c>
    </row>
    <row r="14" customFormat="false" ht="41.75" hidden="false" customHeight="false" outlineLevel="0" collapsed="false">
      <c r="A14" s="5" t="n">
        <v>13</v>
      </c>
      <c r="B14" s="5" t="s">
        <v>12</v>
      </c>
      <c r="C14" s="6" t="s">
        <v>36</v>
      </c>
      <c r="D14" s="7"/>
      <c r="E14" s="5"/>
      <c r="F14" s="5" t="str">
        <f aca="false">IF(D14="","",IF(UPPER(TRIM(D14))='3. Marking'!D14,"Right","Wrong"))</f>
        <v/>
      </c>
    </row>
    <row r="15" customFormat="false" ht="28.35" hidden="false" customHeight="false" outlineLevel="0" collapsed="false">
      <c r="A15" s="5" t="n">
        <v>14</v>
      </c>
      <c r="B15" s="5" t="s">
        <v>12</v>
      </c>
      <c r="C15" s="6" t="s">
        <v>37</v>
      </c>
      <c r="D15" s="7"/>
      <c r="E15" s="5"/>
      <c r="F15" s="5" t="str">
        <f aca="false">IF(D15="","",IF(UPPER(TRIM(D15))='3. Marking'!D15,"Right","Wrong"))</f>
        <v/>
      </c>
    </row>
    <row r="16" customFormat="false" ht="28.35" hidden="false" customHeight="false" outlineLevel="0" collapsed="false">
      <c r="A16" s="5" t="n">
        <v>15</v>
      </c>
      <c r="B16" s="5" t="s">
        <v>13</v>
      </c>
      <c r="C16" s="6" t="s">
        <v>38</v>
      </c>
      <c r="D16" s="7"/>
      <c r="E16" s="5"/>
      <c r="F16" s="5" t="str">
        <f aca="false">IF(D16="","",IF(ISNUMBER(D16),IF(ABS(D16-'3. Marking'!D16)&lt;='3. Marking'!E16,"Right","Wrong"),"Enter a number"))</f>
        <v/>
      </c>
    </row>
    <row r="17" customFormat="false" ht="28.3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15" hidden="false" customHeight="false" outlineLevel="0" collapsed="false">
      <c r="A18" s="5" t="n">
        <v>17</v>
      </c>
      <c r="B18" s="5" t="s">
        <v>13</v>
      </c>
      <c r="C18" s="6" t="s">
        <v>40</v>
      </c>
      <c r="D18" s="7"/>
      <c r="E18" s="5"/>
      <c r="F18" s="5" t="str">
        <f aca="false">IF(D18="","",IF(ISNUMBER(D18),IF(ABS(D18-'3. Marking'!D18)&lt;='3. Marking'!E18,"Right","Wrong"),"Enter a number"))</f>
        <v/>
      </c>
    </row>
    <row r="19" customFormat="false" ht="1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1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28.35" hidden="false" customHeight="false" outlineLevel="0" collapsed="false">
      <c r="A21" s="5" t="n">
        <v>20</v>
      </c>
      <c r="B21" s="5" t="s">
        <v>13</v>
      </c>
      <c r="C21" s="6" t="s">
        <v>43</v>
      </c>
      <c r="D21" s="7"/>
      <c r="E21" s="5"/>
      <c r="F21" s="5" t="str">
        <f aca="false">IF(D21="","",IF(UPPER(TRIM(D21))='3. Marking'!D21,"Right","Wrong"))</f>
        <v/>
      </c>
    </row>
    <row r="22" customFormat="false" ht="28.35" hidden="false" customHeight="false" outlineLevel="0" collapsed="false">
      <c r="A22" s="5" t="n">
        <v>21</v>
      </c>
      <c r="B22" s="5" t="s">
        <v>13</v>
      </c>
      <c r="C22" s="6" t="s">
        <v>44</v>
      </c>
      <c r="D22" s="7"/>
      <c r="E22" s="5"/>
      <c r="F22" s="5" t="str">
        <f aca="false">IF(D22="","",IF(UPPER(TRIM(D22))='3. Marking'!D22,"Right","Wrong"))</f>
        <v/>
      </c>
    </row>
    <row r="23" customFormat="false" ht="28.35" hidden="false" customHeight="false" outlineLevel="0" collapsed="false">
      <c r="A23" s="5" t="n">
        <v>22</v>
      </c>
      <c r="B23" s="5" t="s">
        <v>14</v>
      </c>
      <c r="C23" s="6" t="s">
        <v>45</v>
      </c>
      <c r="D23" s="7"/>
      <c r="E23" s="5"/>
      <c r="F23" s="5" t="str">
        <f aca="false">IF(D23="","",IF(ISNUMBER(D23),IF(ABS(D23-'3. Marking'!D23)&lt;='3. Marking'!E23,"Right","Wrong"),"Enter a number"))</f>
        <v/>
      </c>
    </row>
    <row r="24" customFormat="false" ht="15" hidden="false" customHeight="false" outlineLevel="0" collapsed="false">
      <c r="A24" s="5" t="n">
        <v>23</v>
      </c>
      <c r="B24" s="5" t="s">
        <v>14</v>
      </c>
      <c r="C24" s="6" t="s">
        <v>46</v>
      </c>
      <c r="D24" s="7"/>
      <c r="E24" s="5"/>
      <c r="F24" s="5" t="str">
        <f aca="false">IF(D24="","",IF(ISNUMBER(D24),IF(ABS(D24-'3. Marking'!D24)&lt;='3. Marking'!E24,"Right","Wrong"),"Enter a number"))</f>
        <v/>
      </c>
    </row>
    <row r="25" customFormat="false" ht="15" hidden="false" customHeight="false" outlineLevel="0" collapsed="false">
      <c r="A25" s="5" t="n">
        <v>24</v>
      </c>
      <c r="B25" s="5" t="s">
        <v>14</v>
      </c>
      <c r="C25" s="6" t="s">
        <v>47</v>
      </c>
      <c r="D25" s="7"/>
      <c r="E25" s="5"/>
      <c r="F25" s="5" t="str">
        <f aca="false">IF(D25="","",IF(ISNUMBER(D25),IF(ABS(D25-'3. Marking'!D25)&lt;='3. Marking'!E25,"Right","Wrong"),"Enter a number"))</f>
        <v/>
      </c>
    </row>
    <row r="26" customFormat="false" ht="15" hidden="false" customHeight="false" outlineLevel="0" collapsed="false">
      <c r="A26" s="5" t="n">
        <v>25</v>
      </c>
      <c r="B26" s="5" t="s">
        <v>14</v>
      </c>
      <c r="C26" s="6" t="s">
        <v>48</v>
      </c>
      <c r="D26" s="7"/>
      <c r="E26" s="5"/>
      <c r="F26" s="5" t="str">
        <f aca="false">IF(D26="","",IF(ISNUMBER(D26),IF(ABS(D26-'3. Marking'!D26)&lt;='3. Marking'!E26,"Right","Wrong"),"Enter a number"))</f>
        <v/>
      </c>
    </row>
    <row r="27" customFormat="false" ht="15" hidden="false" customHeight="false" outlineLevel="0" collapsed="false">
      <c r="A27" s="5" t="n">
        <v>26</v>
      </c>
      <c r="B27" s="5" t="s">
        <v>14</v>
      </c>
      <c r="C27" s="6" t="s">
        <v>49</v>
      </c>
      <c r="D27" s="7"/>
      <c r="E27" s="5"/>
      <c r="F27" s="5" t="str">
        <f aca="false">IF(D27="","",IF(ISNUMBER(D27),IF(ABS(D27-'3. Marking'!D27)&lt;='3. Marking'!E27,"Right","Wrong"),"Enter a number"))</f>
        <v/>
      </c>
    </row>
    <row r="28" customFormat="false" ht="15" hidden="false" customHeight="false" outlineLevel="0" collapsed="false">
      <c r="A28" s="5" t="n">
        <v>27</v>
      </c>
      <c r="B28" s="5" t="s">
        <v>14</v>
      </c>
      <c r="C28" s="6" t="s">
        <v>50</v>
      </c>
      <c r="D28" s="7"/>
      <c r="E28" s="5"/>
      <c r="F28" s="5" t="str">
        <f aca="false">IF(D28="","",IF(ISNUMBER(D28),IF(ABS(D28-'3. Marking'!D28)&lt;='3. Marking'!E28,"Right","Wrong"),"Enter a number"))</f>
        <v/>
      </c>
    </row>
    <row r="29" customFormat="false" ht="15" hidden="false" customHeight="false" outlineLevel="0" collapsed="false">
      <c r="A29" s="5" t="n">
        <v>28</v>
      </c>
      <c r="B29" s="5" t="s">
        <v>14</v>
      </c>
      <c r="C29" s="6" t="s">
        <v>51</v>
      </c>
      <c r="D29" s="7"/>
      <c r="E29" s="5"/>
      <c r="F29" s="5" t="str">
        <f aca="false">IF(D29="","",IF(ISNUMBER(D29),IF(ABS(D29-'3. Marking'!D29)&lt;='3. Marking'!E29,"Right","Wrong"),"Enter a number"))</f>
        <v/>
      </c>
    </row>
    <row r="30" customFormat="false" ht="41.75" hidden="false" customHeight="false" outlineLevel="0" collapsed="false">
      <c r="A30" s="5" t="n">
        <v>29</v>
      </c>
      <c r="B30" s="5" t="s">
        <v>15</v>
      </c>
      <c r="C30" s="6" t="s">
        <v>52</v>
      </c>
      <c r="D30" s="7"/>
      <c r="E30" s="5"/>
      <c r="F30" s="5" t="str">
        <f aca="false">IF(D30="","",IF(UPPER(TRIM(D30))='3. Marking'!D30,"Right","Wrong"))</f>
        <v/>
      </c>
    </row>
    <row r="31" customFormat="false" ht="28.35" hidden="false" customHeight="false" outlineLevel="0" collapsed="false">
      <c r="A31" s="5" t="n">
        <v>30</v>
      </c>
      <c r="B31" s="5" t="s">
        <v>15</v>
      </c>
      <c r="C31" s="6" t="s">
        <v>53</v>
      </c>
      <c r="D31" s="7"/>
      <c r="E31" s="5"/>
      <c r="F31" s="5" t="str">
        <f aca="false">IF(D31="","",IF(UPPER(TRIM(D31))='3. Marking'!D31,"Right","Wrong"))</f>
        <v/>
      </c>
    </row>
    <row r="32" customFormat="false" ht="1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28.35" hidden="false" customHeight="false" outlineLevel="0" collapsed="false">
      <c r="A33" s="5" t="n">
        <v>32</v>
      </c>
      <c r="B33" s="5" t="s">
        <v>15</v>
      </c>
      <c r="C33" s="6" t="s">
        <v>55</v>
      </c>
      <c r="D33" s="7"/>
      <c r="E33" s="5"/>
      <c r="F33" s="5" t="str">
        <f aca="false">IF(D33="","",IF(UPPER(TRIM(D33))='3. Marking'!D33,"Right","Wrong"))</f>
        <v/>
      </c>
    </row>
    <row r="34" customFormat="false" ht="28.35" hidden="false" customHeight="false" outlineLevel="0" collapsed="false">
      <c r="A34" s="5" t="n">
        <v>33</v>
      </c>
      <c r="B34" s="5" t="s">
        <v>15</v>
      </c>
      <c r="C34" s="6" t="s">
        <v>56</v>
      </c>
      <c r="D34" s="7"/>
      <c r="E34" s="5"/>
      <c r="F34" s="5" t="str">
        <f aca="false">IF(D34="","",IF(ISNUMBER(D34),IF(ABS(D34-'3. Marking'!D34)&lt;='3. Marking'!E34,"Right","Wrong"),"Enter a number"))</f>
        <v/>
      </c>
    </row>
    <row r="35" customFormat="false" ht="28.35" hidden="false" customHeight="false" outlineLevel="0" collapsed="false">
      <c r="A35" s="5" t="n">
        <v>34</v>
      </c>
      <c r="B35" s="5" t="s">
        <v>15</v>
      </c>
      <c r="C35" s="6" t="s">
        <v>57</v>
      </c>
      <c r="D35" s="7"/>
      <c r="E35" s="5"/>
      <c r="F35" s="5" t="str">
        <f aca="false">IF(D35="","",IF(UPPER(TRIM(D35))='3. Marking'!D35,"Right","Wrong"))</f>
        <v/>
      </c>
    </row>
    <row r="36" customFormat="false" ht="1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1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1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1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1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1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s">
        <v>69</v>
      </c>
      <c r="F2" s="8" t="s">
        <v>70</v>
      </c>
    </row>
    <row r="3" customFormat="false" ht="15" hidden="false" customHeight="false" outlineLevel="0" collapsed="false">
      <c r="A3" s="0" t="n">
        <v>2</v>
      </c>
      <c r="B3" s="0" t="s">
        <v>11</v>
      </c>
      <c r="C3" s="0" t="s">
        <v>68</v>
      </c>
      <c r="D3" s="0" t="s">
        <v>71</v>
      </c>
      <c r="F3" s="8" t="s">
        <v>72</v>
      </c>
    </row>
    <row r="4" customFormat="false" ht="15" hidden="false" customHeight="false" outlineLevel="0" collapsed="false">
      <c r="A4" s="0" t="n">
        <v>3</v>
      </c>
      <c r="B4" s="0" t="s">
        <v>11</v>
      </c>
      <c r="C4" s="0" t="s">
        <v>68</v>
      </c>
      <c r="D4" s="0" t="s">
        <v>73</v>
      </c>
      <c r="F4" s="8" t="s">
        <v>74</v>
      </c>
    </row>
    <row r="5" customFormat="false" ht="15" hidden="false" customHeight="false" outlineLevel="0" collapsed="false">
      <c r="A5" s="0" t="n">
        <v>4</v>
      </c>
      <c r="B5" s="0" t="s">
        <v>11</v>
      </c>
      <c r="C5" s="0" t="s">
        <v>75</v>
      </c>
      <c r="D5" s="0" t="n">
        <v>5.76</v>
      </c>
      <c r="E5" s="0" t="n">
        <v>0.005</v>
      </c>
      <c r="F5" s="8" t="s">
        <v>76</v>
      </c>
    </row>
    <row r="6" customFormat="false" ht="15" hidden="false" customHeight="false" outlineLevel="0" collapsed="false">
      <c r="A6" s="0" t="n">
        <v>5</v>
      </c>
      <c r="B6" s="0" t="s">
        <v>11</v>
      </c>
      <c r="C6" s="0" t="s">
        <v>75</v>
      </c>
      <c r="D6" s="0" t="n">
        <v>4.75</v>
      </c>
      <c r="E6" s="0" t="n">
        <v>0.005</v>
      </c>
      <c r="F6" s="8" t="s">
        <v>77</v>
      </c>
    </row>
    <row r="7" customFormat="false" ht="15" hidden="false" customHeight="false" outlineLevel="0" collapsed="false">
      <c r="A7" s="0" t="n">
        <v>6</v>
      </c>
      <c r="B7" s="0" t="s">
        <v>11</v>
      </c>
      <c r="C7" s="0" t="s">
        <v>75</v>
      </c>
      <c r="D7" s="0" t="n">
        <v>80.6</v>
      </c>
      <c r="E7" s="0" t="n">
        <v>0.05</v>
      </c>
      <c r="F7" s="8" t="s">
        <v>78</v>
      </c>
    </row>
    <row r="8" customFormat="false" ht="15" hidden="false" customHeight="false" outlineLevel="0" collapsed="false">
      <c r="A8" s="0" t="n">
        <v>7</v>
      </c>
      <c r="B8" s="0" t="s">
        <v>11</v>
      </c>
      <c r="C8" s="0" t="s">
        <v>75</v>
      </c>
      <c r="D8" s="0" t="n">
        <v>0.75</v>
      </c>
      <c r="E8" s="0" t="n">
        <v>0.001</v>
      </c>
      <c r="F8" s="8" t="s">
        <v>79</v>
      </c>
    </row>
    <row r="9" customFormat="false" ht="15" hidden="false" customHeight="false" outlineLevel="0" collapsed="false">
      <c r="A9" s="0" t="n">
        <v>8</v>
      </c>
      <c r="B9" s="0" t="s">
        <v>12</v>
      </c>
      <c r="C9" s="0" t="s">
        <v>75</v>
      </c>
      <c r="D9" s="0" t="n">
        <v>7.13</v>
      </c>
      <c r="E9" s="0" t="n">
        <v>0.005</v>
      </c>
      <c r="F9" s="8" t="s">
        <v>80</v>
      </c>
    </row>
    <row r="10" customFormat="false" ht="15" hidden="false" customHeight="false" outlineLevel="0" collapsed="false">
      <c r="A10" s="0" t="n">
        <v>9</v>
      </c>
      <c r="B10" s="0" t="s">
        <v>12</v>
      </c>
      <c r="C10" s="0" t="s">
        <v>75</v>
      </c>
      <c r="D10" s="0" t="n">
        <v>4.33</v>
      </c>
      <c r="E10" s="0" t="n">
        <v>0.005</v>
      </c>
      <c r="F10" s="8" t="s">
        <v>81</v>
      </c>
    </row>
    <row r="11" customFormat="false" ht="15" hidden="false" customHeight="false" outlineLevel="0" collapsed="false">
      <c r="A11" s="0" t="n">
        <v>10</v>
      </c>
      <c r="B11" s="0" t="s">
        <v>12</v>
      </c>
      <c r="C11" s="0" t="s">
        <v>75</v>
      </c>
      <c r="D11" s="0" t="n">
        <v>4.56</v>
      </c>
      <c r="E11" s="0" t="n">
        <v>0.005</v>
      </c>
      <c r="F11" s="8" t="s">
        <v>82</v>
      </c>
    </row>
    <row r="12" customFormat="false" ht="15" hidden="false" customHeight="false" outlineLevel="0" collapsed="false">
      <c r="A12" s="0" t="n">
        <v>11</v>
      </c>
      <c r="B12" s="0" t="s">
        <v>12</v>
      </c>
      <c r="C12" s="0" t="s">
        <v>75</v>
      </c>
      <c r="D12" s="0" t="n">
        <v>8.67</v>
      </c>
      <c r="E12" s="0" t="n">
        <v>0.005</v>
      </c>
      <c r="F12" s="8" t="s">
        <v>83</v>
      </c>
    </row>
    <row r="13" customFormat="false" ht="15" hidden="false" customHeight="false" outlineLevel="0" collapsed="false">
      <c r="A13" s="0" t="n">
        <v>12</v>
      </c>
      <c r="B13" s="0" t="s">
        <v>12</v>
      </c>
      <c r="C13" s="0" t="s">
        <v>75</v>
      </c>
      <c r="D13" s="0" t="n">
        <v>6.02</v>
      </c>
      <c r="E13" s="0" t="n">
        <v>0.005</v>
      </c>
      <c r="F13" s="8" t="s">
        <v>84</v>
      </c>
    </row>
    <row r="14" customFormat="false" ht="15" hidden="false" customHeight="false" outlineLevel="0" collapsed="false">
      <c r="A14" s="0" t="n">
        <v>13</v>
      </c>
      <c r="B14" s="0" t="s">
        <v>12</v>
      </c>
      <c r="C14" s="0" t="s">
        <v>68</v>
      </c>
      <c r="D14" s="0" t="s">
        <v>69</v>
      </c>
      <c r="F14" s="8" t="s">
        <v>85</v>
      </c>
    </row>
    <row r="15" customFormat="false" ht="15" hidden="false" customHeight="false" outlineLevel="0" collapsed="false">
      <c r="A15" s="0" t="n">
        <v>14</v>
      </c>
      <c r="B15" s="0" t="s">
        <v>12</v>
      </c>
      <c r="C15" s="0" t="s">
        <v>68</v>
      </c>
      <c r="D15" s="0" t="s">
        <v>86</v>
      </c>
      <c r="F15" s="8" t="s">
        <v>87</v>
      </c>
    </row>
    <row r="16" customFormat="false" ht="15" hidden="false" customHeight="false" outlineLevel="0" collapsed="false">
      <c r="A16" s="0" t="n">
        <v>15</v>
      </c>
      <c r="B16" s="0" t="s">
        <v>13</v>
      </c>
      <c r="C16" s="0" t="s">
        <v>75</v>
      </c>
      <c r="D16" s="0" t="n">
        <v>55</v>
      </c>
      <c r="E16" s="0" t="n">
        <v>0.001</v>
      </c>
      <c r="F16" s="8" t="s">
        <v>88</v>
      </c>
    </row>
    <row r="17" customFormat="false" ht="15" hidden="false" customHeight="false" outlineLevel="0" collapsed="false">
      <c r="A17" s="0" t="n">
        <v>16</v>
      </c>
      <c r="B17" s="0" t="s">
        <v>13</v>
      </c>
      <c r="C17" s="0" t="s">
        <v>75</v>
      </c>
      <c r="D17" s="0" t="n">
        <v>105.18</v>
      </c>
      <c r="E17" s="0" t="n">
        <v>0.005</v>
      </c>
      <c r="F17" s="8" t="s">
        <v>89</v>
      </c>
    </row>
    <row r="18" customFormat="false" ht="15" hidden="false" customHeight="false" outlineLevel="0" collapsed="false">
      <c r="A18" s="0" t="n">
        <v>17</v>
      </c>
      <c r="B18" s="0" t="s">
        <v>13</v>
      </c>
      <c r="C18" s="0" t="s">
        <v>75</v>
      </c>
      <c r="D18" s="0" t="n">
        <v>3.08</v>
      </c>
      <c r="E18" s="0" t="n">
        <v>0.005</v>
      </c>
      <c r="F18" s="8" t="s">
        <v>90</v>
      </c>
    </row>
    <row r="19" customFormat="false" ht="15" hidden="false" customHeight="false" outlineLevel="0" collapsed="false">
      <c r="A19" s="0" t="n">
        <v>18</v>
      </c>
      <c r="B19" s="0" t="s">
        <v>13</v>
      </c>
      <c r="C19" s="0" t="s">
        <v>75</v>
      </c>
      <c r="D19" s="0" t="n">
        <v>5.13</v>
      </c>
      <c r="E19" s="0" t="n">
        <v>0.005</v>
      </c>
      <c r="F19" s="8" t="s">
        <v>91</v>
      </c>
    </row>
    <row r="20" customFormat="false" ht="15" hidden="false" customHeight="false" outlineLevel="0" collapsed="false">
      <c r="A20" s="0" t="n">
        <v>19</v>
      </c>
      <c r="B20" s="0" t="s">
        <v>13</v>
      </c>
      <c r="C20" s="0" t="s">
        <v>75</v>
      </c>
      <c r="D20" s="0" t="n">
        <v>582.5</v>
      </c>
      <c r="E20" s="0" t="n">
        <v>0.001</v>
      </c>
      <c r="F20" s="8" t="s">
        <v>92</v>
      </c>
    </row>
    <row r="21" customFormat="false" ht="15" hidden="false" customHeight="false" outlineLevel="0" collapsed="false">
      <c r="A21" s="0" t="n">
        <v>20</v>
      </c>
      <c r="B21" s="0" t="s">
        <v>13</v>
      </c>
      <c r="C21" s="0" t="s">
        <v>68</v>
      </c>
      <c r="D21" s="0" t="s">
        <v>86</v>
      </c>
      <c r="F21" s="8" t="s">
        <v>93</v>
      </c>
    </row>
    <row r="22" customFormat="false" ht="15" hidden="false" customHeight="false" outlineLevel="0" collapsed="false">
      <c r="A22" s="0" t="n">
        <v>21</v>
      </c>
      <c r="B22" s="0" t="s">
        <v>13</v>
      </c>
      <c r="C22" s="0" t="s">
        <v>68</v>
      </c>
      <c r="D22" s="0" t="s">
        <v>71</v>
      </c>
      <c r="F22" s="8" t="s">
        <v>94</v>
      </c>
    </row>
    <row r="23" customFormat="false" ht="15" hidden="false" customHeight="false" outlineLevel="0" collapsed="false">
      <c r="A23" s="0" t="n">
        <v>22</v>
      </c>
      <c r="B23" s="0" t="s">
        <v>14</v>
      </c>
      <c r="C23" s="0" t="s">
        <v>75</v>
      </c>
      <c r="D23" s="0" t="n">
        <v>10</v>
      </c>
      <c r="E23" s="0" t="n">
        <v>0</v>
      </c>
      <c r="F23" s="8" t="s">
        <v>95</v>
      </c>
    </row>
    <row r="24" customFormat="false" ht="15" hidden="false" customHeight="false" outlineLevel="0" collapsed="false">
      <c r="A24" s="0" t="n">
        <v>23</v>
      </c>
      <c r="B24" s="0" t="s">
        <v>14</v>
      </c>
      <c r="C24" s="0" t="s">
        <v>75</v>
      </c>
      <c r="D24" s="0" t="n">
        <v>4770279</v>
      </c>
      <c r="E24" s="0" t="n">
        <v>2000</v>
      </c>
      <c r="F24" s="8" t="s">
        <v>96</v>
      </c>
    </row>
    <row r="25" customFormat="false" ht="15" hidden="false" customHeight="false" outlineLevel="0" collapsed="false">
      <c r="A25" s="0" t="n">
        <v>24</v>
      </c>
      <c r="B25" s="0" t="s">
        <v>14</v>
      </c>
      <c r="C25" s="0" t="s">
        <v>75</v>
      </c>
      <c r="D25" s="0" t="n">
        <v>1301868</v>
      </c>
      <c r="E25" s="0" t="n">
        <v>2000</v>
      </c>
      <c r="F25" s="8" t="s">
        <v>97</v>
      </c>
    </row>
    <row r="26" customFormat="false" ht="15" hidden="false" customHeight="false" outlineLevel="0" collapsed="false">
      <c r="A26" s="0" t="n">
        <v>25</v>
      </c>
      <c r="B26" s="0" t="s">
        <v>14</v>
      </c>
      <c r="C26" s="0" t="s">
        <v>75</v>
      </c>
      <c r="D26" s="0" t="n">
        <v>52.9</v>
      </c>
      <c r="E26" s="0" t="n">
        <v>0.05</v>
      </c>
      <c r="F26" s="8" t="s">
        <v>98</v>
      </c>
    </row>
    <row r="27" customFormat="false" ht="28.35" hidden="false" customHeight="false" outlineLevel="0" collapsed="false">
      <c r="A27" s="0" t="n">
        <v>26</v>
      </c>
      <c r="B27" s="0" t="s">
        <v>14</v>
      </c>
      <c r="C27" s="0" t="s">
        <v>75</v>
      </c>
      <c r="D27" s="0" t="n">
        <v>1479189</v>
      </c>
      <c r="E27" s="0" t="n">
        <v>2000</v>
      </c>
      <c r="F27" s="8" t="s">
        <v>99</v>
      </c>
    </row>
    <row r="28" customFormat="false" ht="15" hidden="false" customHeight="false" outlineLevel="0" collapsed="false">
      <c r="A28" s="0" t="n">
        <v>27</v>
      </c>
      <c r="B28" s="0" t="s">
        <v>14</v>
      </c>
      <c r="C28" s="0" t="s">
        <v>75</v>
      </c>
      <c r="D28" s="0" t="n">
        <v>447545</v>
      </c>
      <c r="E28" s="0" t="n">
        <v>2000</v>
      </c>
      <c r="F28" s="8" t="s">
        <v>100</v>
      </c>
    </row>
    <row r="29" customFormat="false" ht="15" hidden="false" customHeight="false" outlineLevel="0" collapsed="false">
      <c r="A29" s="0" t="n">
        <v>28</v>
      </c>
      <c r="B29" s="0" t="s">
        <v>14</v>
      </c>
      <c r="C29" s="0" t="s">
        <v>75</v>
      </c>
      <c r="D29" s="0" t="n">
        <v>3323426</v>
      </c>
      <c r="E29" s="0" t="n">
        <v>2000</v>
      </c>
      <c r="F29" s="8" t="s">
        <v>101</v>
      </c>
    </row>
    <row r="30" customFormat="false" ht="15" hidden="false" customHeight="false" outlineLevel="0" collapsed="false">
      <c r="A30" s="0" t="n">
        <v>29</v>
      </c>
      <c r="B30" s="0" t="s">
        <v>15</v>
      </c>
      <c r="C30" s="0" t="s">
        <v>68</v>
      </c>
      <c r="D30" s="0" t="s">
        <v>86</v>
      </c>
      <c r="F30" s="8" t="s">
        <v>102</v>
      </c>
    </row>
    <row r="31" customFormat="false" ht="15" hidden="false" customHeight="false" outlineLevel="0" collapsed="false">
      <c r="A31" s="0" t="n">
        <v>30</v>
      </c>
      <c r="B31" s="0" t="s">
        <v>15</v>
      </c>
      <c r="C31" s="0" t="s">
        <v>68</v>
      </c>
      <c r="D31" s="0" t="s">
        <v>73</v>
      </c>
      <c r="F31" s="8" t="s">
        <v>103</v>
      </c>
    </row>
    <row r="32" customFormat="false" ht="15" hidden="false" customHeight="false" outlineLevel="0" collapsed="false">
      <c r="A32" s="0" t="n">
        <v>31</v>
      </c>
      <c r="B32" s="0" t="s">
        <v>15</v>
      </c>
      <c r="C32" s="0" t="s">
        <v>75</v>
      </c>
      <c r="D32" s="0" t="n">
        <v>8.49</v>
      </c>
      <c r="E32" s="0" t="n">
        <v>0.005</v>
      </c>
      <c r="F32" s="8" t="s">
        <v>104</v>
      </c>
    </row>
    <row r="33" customFormat="false" ht="15" hidden="false" customHeight="false" outlineLevel="0" collapsed="false">
      <c r="A33" s="0" t="n">
        <v>32</v>
      </c>
      <c r="B33" s="0" t="s">
        <v>15</v>
      </c>
      <c r="C33" s="0" t="s">
        <v>68</v>
      </c>
      <c r="D33" s="0" t="s">
        <v>71</v>
      </c>
      <c r="F33" s="8" t="s">
        <v>105</v>
      </c>
    </row>
    <row r="34" customFormat="false" ht="15" hidden="false" customHeight="false" outlineLevel="0" collapsed="false">
      <c r="A34" s="0" t="n">
        <v>33</v>
      </c>
      <c r="B34" s="0" t="s">
        <v>15</v>
      </c>
      <c r="C34" s="0" t="s">
        <v>75</v>
      </c>
      <c r="D34" s="0" t="n">
        <v>6.67</v>
      </c>
      <c r="E34" s="0" t="n">
        <v>0.005</v>
      </c>
      <c r="F34" s="8" t="s">
        <v>106</v>
      </c>
    </row>
    <row r="35" customFormat="false" ht="15" hidden="false" customHeight="false" outlineLevel="0" collapsed="false">
      <c r="A35" s="0" t="n">
        <v>34</v>
      </c>
      <c r="B35" s="0" t="s">
        <v>15</v>
      </c>
      <c r="C35" s="0" t="s">
        <v>68</v>
      </c>
      <c r="D35" s="0" t="s">
        <v>69</v>
      </c>
      <c r="F35" s="8" t="s">
        <v>107</v>
      </c>
    </row>
    <row r="36" customFormat="false" ht="15" hidden="false" customHeight="false" outlineLevel="0" collapsed="false">
      <c r="A36" s="0" t="n">
        <v>35</v>
      </c>
      <c r="B36" s="0" t="s">
        <v>16</v>
      </c>
      <c r="C36" s="0" t="s">
        <v>75</v>
      </c>
      <c r="D36" s="0" t="n">
        <v>106.59</v>
      </c>
      <c r="E36" s="0" t="n">
        <v>0.005</v>
      </c>
      <c r="F36" s="8" t="s">
        <v>108</v>
      </c>
    </row>
    <row r="37" customFormat="false" ht="15" hidden="false" customHeight="false" outlineLevel="0" collapsed="false">
      <c r="A37" s="0" t="n">
        <v>36</v>
      </c>
      <c r="B37" s="0" t="s">
        <v>16</v>
      </c>
      <c r="C37" s="0" t="s">
        <v>75</v>
      </c>
      <c r="D37" s="0" t="n">
        <v>13.51</v>
      </c>
      <c r="E37" s="0" t="n">
        <v>0.005</v>
      </c>
      <c r="F37" s="8" t="s">
        <v>109</v>
      </c>
    </row>
    <row r="38" customFormat="false" ht="15" hidden="false" customHeight="false" outlineLevel="0" collapsed="false">
      <c r="A38" s="0" t="n">
        <v>37</v>
      </c>
      <c r="B38" s="0" t="s">
        <v>16</v>
      </c>
      <c r="C38" s="0" t="s">
        <v>75</v>
      </c>
      <c r="D38" s="0" t="n">
        <v>1280000</v>
      </c>
      <c r="E38" s="0" t="n">
        <v>1</v>
      </c>
      <c r="F38" s="8" t="s">
        <v>110</v>
      </c>
    </row>
    <row r="39" customFormat="false" ht="15" hidden="false" customHeight="false" outlineLevel="0" collapsed="false">
      <c r="A39" s="0" t="n">
        <v>38</v>
      </c>
      <c r="B39" s="0" t="s">
        <v>16</v>
      </c>
      <c r="C39" s="0" t="s">
        <v>75</v>
      </c>
      <c r="D39" s="0" t="n">
        <v>3.09</v>
      </c>
      <c r="E39" s="0" t="n">
        <v>0.005</v>
      </c>
      <c r="F39" s="8" t="s">
        <v>111</v>
      </c>
    </row>
    <row r="40" customFormat="false" ht="15" hidden="false" customHeight="false" outlineLevel="0" collapsed="false">
      <c r="A40" s="0" t="n">
        <v>39</v>
      </c>
      <c r="B40" s="0" t="s">
        <v>16</v>
      </c>
      <c r="C40" s="0" t="s">
        <v>75</v>
      </c>
      <c r="D40" s="0" t="n">
        <v>105.41</v>
      </c>
      <c r="E40" s="0" t="n">
        <v>0.005</v>
      </c>
      <c r="F40" s="8" t="s">
        <v>112</v>
      </c>
    </row>
    <row r="41" customFormat="false" ht="15" hidden="false" customHeight="false" outlineLevel="0" collapsed="false">
      <c r="A41" s="0" t="n">
        <v>40</v>
      </c>
      <c r="B41" s="0" t="s">
        <v>16</v>
      </c>
      <c r="C41" s="0" t="s">
        <v>75</v>
      </c>
      <c r="D41" s="0" t="n">
        <v>20.9</v>
      </c>
      <c r="E41" s="0" t="n">
        <v>0.05</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2026-09-23T21:27:18Z</dcterms:created>
  <dc:creator>openpyxl</dc:creator>
  <dc:description/>
  <dc:language>en-US</dc:language>
  <cp:lastModifiedBy/>
  <dcterms:modified xsi:type="dcterms:W3CDTF">2026-09-23T21:27:18Z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