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<sst xmlns="http://schemas.openxmlformats.org/spreadsheetml/2006/main" count="242" uniqueCount="114">
  <si>
    <t xml:space="preserve">Forty questions on The Project Finance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</si>
  <si>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</si>
  <si>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</si>
  <si>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</si>
  <si>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foundations (chapters 1 to 4), sizing, sculpting and funding (5 to 7), covenants and construction (8 and 9), revenue, the offtaker, rates and policy (10 to 13), review, stress and the deal (14 to 16, with the corrections),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</si>
  <si>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</si>
  <si>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</si>
  <si>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</si>
  <si>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</si>
  <si>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</si>
  <si>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</si>
  <si>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Foundations (ch. 1-4)</t>
  </si>
  <si>
    <t xml:space="preserve">2. Sizing, sculpting, funding (ch. 5-7)</t>
  </si>
  <si>
    <t xml:space="preserve">3. Covenants and construction (ch. 8-9)</t>
  </si>
  <si>
    <t xml:space="preserve">4. Revenue, offtaker, rates, policy (ch. 10-13)</t>
  </si>
  <si>
    <t xml:space="preserve">5. Review, stress, the deal (ch. 14-16)</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</si>
  <si>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</si>
  <si>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</si>
  <si>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</si>
  <si>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</si>
  <si>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</si>
  <si>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</si>
  <si>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</si>
  <si>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</si>
  <si>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what makes project finance different from corporate lending?  A) The loan is repaid only from one ring-fenced asset's cash flow, with no meaningful claim on anyone else  B) The lender takes security over the site  C) The margin is higher  D) The tenor is longer</t>
  </si>
  <si>
    <t xml:space="preserve">Chapter 2: the second question, "what happens when they stop", can be asked only after  A) The term sheet is signed  B) The first, who pays, has been answered precisely  C) The model has been audited  D) The sponsor's base case has been agreed</t>
  </si>
  <si>
    <t xml:space="preserve">Chapter 2: Northgate's year-one cover: 61.61 of NOI over 33.75 of service (three decimals)?</t>
  </si>
  <si>
    <t xml:space="preserve">Chapter 3: why does the debt service reserve top-up rank below debt service?  A) The reserve exists to pay debt service, so filling it first would be circular  B) Because tax ranks above it  C) Because the lender prefers cash in hand  D) Because reserves are optional</t>
  </si>
  <si>
    <t xml:space="preserve">Chapter 3: Northgate's year one, what reaches the distribution account, in millions (two decimals)?</t>
  </si>
  <si>
    <t xml:space="preserve">Chapter 4: Northgate's year-one cover if 3.00 of maintenance capex is deducted from CFADS (three decimals)?</t>
  </si>
  <si>
    <t xml:space="preserve">Chapter 4: Aurora's CFADS in year sixteen, when the PPA has ended, in millions (two decimals)?</t>
  </si>
  <si>
    <t xml:space="preserve">Chapter 5: the loan Northgate's cover test would support, in millions (one decimal)?</t>
  </si>
  <si>
    <t xml:space="preserve">Chapter 5: Northgate is cost-bound. A cover ratio negotiated from 1.45 to 1.35 would move the loan by  A) About 40 million  B) Nothing  C) About 110 million  D) About 150 million</t>
  </si>
  <si>
    <t xml:space="preserve">Chapter 5: Northgate's loan life cover ratio at close (three decimals)?</t>
  </si>
  <si>
    <t xml:space="preserve">Chapter 5: the rent, in dollars per kW-month, at which a lender on the same terms refinances the 247.2 balloon (two decimals)?</t>
  </si>
  <si>
    <t xml:space="preserve">Chapter 6: Aurora's DSCR row reads 1.350 in every contracted year. That tells you  A) That the project is comfortable  B) That the lender was generous  C) That the resource is stable  D) That the model was solved: it restates the sizing formula</t>
  </si>
  <si>
    <t xml:space="preserve">Chapter 7: interest during construction as a share of Northgate's loan, the coefficient in the closed form (four decimals)?</t>
  </si>
  <si>
    <t xml:space="preserve">Chapter 7: of Northgate's 19.7 of interest during construction, how much is carry on the fee and reserve drawn at close (one decimal)?</t>
  </si>
  <si>
    <t xml:space="preserve">Chapter 8: the rent at which Northgate's 1.25x lock-up trips, dollars per kW-month (two decimals)?</t>
  </si>
  <si>
    <t xml:space="preserve">Chapter 8: Northgate's rent at which cover reaches exactly 1.00, debt held (two decimals)?</t>
  </si>
  <si>
    <t xml:space="preserve">Chapter 8: which sweep is the natural answer to Northgate's balloon?  A) None: the base case sells in year ten  B) A balloon sweep running through the contracted years  C) A cover-based sweep only  D) A date-based sweep after maturity</t>
  </si>
  <si>
    <t xml:space="preserve">Chapter 9: extra interest from a six-month delay on the fully drawn 427.3 at 6.10 per cent, in millions (one decimal)?</t>
  </si>
  <si>
    <t xml:space="preserve">Chapter 9: Northgate's equity return after a 20 per cent overrun discovered after close, the equity funding it, per cent (two decimals)?</t>
  </si>
  <si>
    <t xml:space="preserve">Chapter 9: the same overrun as a sizing case, the loan in millions (one decimal)?</t>
  </si>
  <si>
    <t xml:space="preserve">Chapter 15: the building cost per MW at which Northgate's equity return falls to 10 per cent, stress case (two decimals)?</t>
  </si>
  <si>
    <t xml:space="preserve">Chapter 10: the annual deduction that takes Northgate's year-one cover to 1.00, in millions (two decimals)?</t>
  </si>
  <si>
    <t xml:space="preserve">Chapter 11: Aurora's revenue in year sixteen as a share of year fifteen, per cent (one decimal)?</t>
  </si>
  <si>
    <t xml:space="preserve">Chapter 11: Aurora's equity return with no investment tax credit, per cent (two decimals)?</t>
  </si>
  <si>
    <t xml:space="preserve">Chapter 11: the PPA price that returns 10 per cent with no credit, $/MWh (two decimals)?</t>
  </si>
  <si>
    <t xml:space="preserve">Chapter 12: why does Northgate's investment-grade tenant carry a higher cover target (1.45) than Aurora's contracted years (1.35)?  A) The tenant is a weaker credit  B) The lender made a mistake  C) The ratio prices loss given default: a cliff against a slope  D) Data centers cost more</t>
  </si>
  <si>
    <t xml:space="preserve">Chapter 13: minimum cover at the top of the 375 bp swap range, 8.35 per cent all in (three decimals)?</t>
  </si>
  <si>
    <t xml:space="preserve">Chapter 13: if the fiscal regime changes the day after close, which contract absorbs the loss on Aurora?  A) The construction contract  B) The credit agreement  C) None: the equity takes it in full  D) The PPA's change-in-law clause</t>
  </si>
  <si>
    <t xml:space="preserve">Chapter 14: Northgate's reserve was first sized at 21.2. The error was  A) A typo  B) A wrong rate  C) A label left true by an input that changed later  D) A circular reference</t>
  </si>
  <si>
    <t xml:space="preserve">Chapter 14: Northgate's equity return with no construction period in it, per cent (two decimals)?</t>
  </si>
  <si>
    <t xml:space="preserve">Corrected: Northgate's pre-tax project return as Chapter 11 defines it, per cent (two decimals)?</t>
  </si>
  <si>
    <t xml:space="preserve">Corrected: Aurora's minimum cover in a P90 year on the schedule signed at close (three decimals)?</t>
  </si>
  <si>
    <t xml:space="preserve">Corrected: the exit cap rate that takes Northgate's equity return to zero is  A) 28.66 per cent  B) 7.25 per cent  C) 9.37 per cent  D) None: ten years of operating cash already exceed the equity</t>
  </si>
  <si>
    <t xml:space="preserve">Chapter 16: Northgate's return with no exit compression, sold at the 9.37 per cent yield on cost, per cent (two decimals)?</t>
  </si>
  <si>
    <t xml:space="preserve">Case one: Northgate's equity return after six months of uncompensated delay, per cent (two decimals)?</t>
  </si>
  <si>
    <t xml:space="preserve">Case one: daily damages that would make the equity whole, thousand dollars a day (nearest thousand)?</t>
  </si>
  <si>
    <t xml:space="preserve">Case two: the break paid on the swap if rates are one point lower at the year-ten sale, in millions (one decimal)?</t>
  </si>
  <si>
    <t xml:space="preserve">Case two: with the exit cap moving half as far as the swap, a one-point fall in rates  A) Makes the IRR unsolvable  B) Leaves it unchanged  C) Lowers it by the break  D) Raises the equity return: the cap gain dwarfs the break</t>
  </si>
  <si>
    <t xml:space="preserve">Case three: expected lock-up years in Aurora's fifteen contracted years at 1.35x, normal spread from the P90 (two decimals)?</t>
  </si>
  <si>
    <t xml:space="preserve">Case three: the loan given up by sizing the contracted years at 1.40x instead of 1.35x, in millions (one decimal)?</t>
  </si>
  <si>
    <t xml:space="preserve">Type</t>
  </si>
  <si>
    <t xml:space="preserve">Answer</t>
  </si>
  <si>
    <t xml:space="preserve">Tolerance</t>
  </si>
  <si>
    <t xml:space="preserve">Why</t>
  </si>
  <si>
    <t xml:space="preserve">mcq</t>
  </si>
  <si>
    <t xml:space="preserve">A</t>
  </si>
  <si>
    <t xml:space="preserve">Non-recourse: everything else follows from it.</t>
  </si>
  <si>
    <t xml:space="preserve">B</t>
  </si>
  <si>
    <t xml:space="preserve">"Stop" has no meaning until you have written down what was supposed to happen.</t>
  </si>
  <si>
    <t xml:space="preserve">num</t>
  </si>
  <si>
    <t xml:space="preserve">The minimum over the loan, because rent indexes and the installment does not.</t>
  </si>
  <si>
    <t xml:space="preserve">Above equity, which is the point: the owner gets nothing until the buffer is whole.</t>
  </si>
  <si>
    <t xml:space="preserve">61.61 less 33.75 less 4.25.</t>
  </si>
  <si>
    <t xml:space="preserve">58.61 / 33.75: nine hundredths of a turn given away in a schedule.</t>
  </si>
  <si>
    <t xml:space="preserve">Revenue 25.37 less opex 9.68: 47.3 per cent below year fifteen.</t>
  </si>
  <si>
    <t xml:space="preserve">42.49 of accepted service x the 12.663 annuity factor.</t>
  </si>
  <si>
    <t xml:space="preserve">The loan would still be 427.3: the negotiation moves a number that is not binding.</t>
  </si>
  <si>
    <t xml:space="preserve">691.7 of contracted NOI discounted at 6.10 per cent, over 427.3. The book prints the present value as 691.8.</t>
  </si>
  <si>
    <t xml:space="preserve">247.2 / 65% x 7.25% = 27.57 of NOI, plus the 4.20 of cost in the year after the lease, over 1.152.</t>
  </si>
  <si>
    <t xml:space="preserve">D</t>
  </si>
  <si>
    <t xml:space="preserve">On a sculpted deal only the stressed ratios carry information.</t>
  </si>
  <si>
    <t xml:space="preserve">19.75 / 427.33 = 0.0462. The book printed 0.0461, and with it the sum 0.1006 instead of 0.1007.</t>
  </si>
  <si>
    <t xml:space="preserve">23.3 at 6.10 per cent for two years.</t>
  </si>
  <si>
    <t xml:space="preserve">42.19 of NOI plus 2.90 of cost, over 1.152.</t>
  </si>
  <si>
    <t xml:space="preserve">43.2 per cent below the contract rent of 56.00.</t>
  </si>
  <si>
    <t xml:space="preserve">Cash from the years the payer is investment grade, applied to the lump due when it no longer is.</t>
  </si>
  <si>
    <t xml:space="preserve">Interest at the final balance, not the average: two-thirds of the whole 24-month bill.</t>
  </si>
  <si>
    <t xml:space="preserve">Stress case: the loan, the service and the cover do not move.</t>
  </si>
  <si>
    <t xml:space="preserve">The facility grows by 85.5 against 122.9 of extra cost: the fee, reserve and interest grow with it.</t>
  </si>
  <si>
    <t xml:space="preserve">8.15, 27.4 per cent over budget; the sizing case says 8.48. Print them as a pair.</t>
  </si>
  <si>
    <t xml:space="preserve">61.61 less 33.75: 43.2 per cent of the rent.</t>
  </si>
  <si>
    <t xml:space="preserve">25.37 / 39.20 on essentially the same generation.</t>
  </si>
  <si>
    <t xml:space="preserve">The subsidy is the return: 5.59 with it.</t>
  </si>
  <si>
    <t xml:space="preserve">Against 55.00 signed and 67.31 with the credit.</t>
  </si>
  <si>
    <t xml:space="preserve">C</t>
  </si>
  <si>
    <t xml:space="preserve">Cover ratios rank the consequences of failure, not the likelihood of it.</t>
  </si>
  <si>
    <t xml:space="preserve">Still above the 1.45 target: the cushion came from the binding cost test.</t>
  </si>
  <si>
    <t xml:space="preserve">5.59 falls to 0.13, and the lender, sized on CFADS, is largely indifferent.</t>
  </si>
  <si>
    <t xml:space="preserve">Six months of the 42.49 the cover test permitted, not of the 33.75 the loan carries.</t>
  </si>
  <si>
    <t xml:space="preserve">2.49 points too high: smaller than the rate range and the equity-funded overrun.</t>
  </si>
  <si>
    <t xml:space="preserve">Construction and interest during construction out, NOI in, the sale net of costs back. The book printed 13.14.</t>
  </si>
  <si>
    <t xml:space="preserve">The book printed 1.250, a figure that re-sculpts the signed loan to the stressed cash flow. On the signed schedule it is 1.247: through the lock-up.</t>
  </si>
  <si>
    <t xml:space="preserve">289.4 of distributions against a 230.1 check; a sale that only just repays the debt leaves 3.48 per cent.</t>
  </si>
  <si>
    <t xml:space="preserve">More than five-sixths of the return survives with the market switched off.</t>
  </si>
  <si>
    <t xml:space="preserve">The 13.0 of interest is the smaller part; the whole stream moves half a year.</t>
  </si>
  <si>
    <t xml:space="preserve">1.18 times a day's rent: a rate struck against the carry repairs about a third.</t>
  </si>
  <si>
    <t xml:space="preserve">Five years of notional from 325.6 down, at the new rate.</t>
  </si>
  <si>
    <t xml:space="preserve">17.14 per cent against 16.60: the break is paid out of the gain that the fall produced.</t>
  </si>
  <si>
    <t xml:space="preserve">A 79 per cent chance of at least one: a sculpted loan should be expected to lock up.</t>
  </si>
  <si>
    <t xml:space="preserve">It cuts the expected count from 1.47 to 0.46 years.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</si>
</sst>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41.7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41.75" hidden="false" customHeight="false" outlineLevel="0" collapsed="false">
      <c r="A18" s="5" t="n">
        <v>17</v>
      </c>
      <c r="B18" s="5" t="s">
        <v>13</v>
      </c>
      <c r="C18" s="6" t="s">
        <v>40</v>
      </c>
      <c r="D18" s="7"/>
      <c r="E18" s="5"/>
      <c r="F18" s="5" t="str">
        <f aca="false">IF(D18="","",IF(UPPER(TRIM(D18))='3. Marking'!D18,"Right","Wrong"))</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41.7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28.35" hidden="false" customHeight="false" outlineLevel="0" collapsed="false">
      <c r="A30" s="5" t="n">
        <v>29</v>
      </c>
      <c r="B30" s="5" t="s">
        <v>15</v>
      </c>
      <c r="C30" s="6" t="s">
        <v>52</v>
      </c>
      <c r="D30" s="7"/>
      <c r="E30" s="5"/>
      <c r="F30" s="5" t="str">
        <f aca="false">IF(D30="","",IF(UPPER(TRIM(D30))='3. Marking'!D30,"Right","Wrong"))</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73</v>
      </c>
      <c r="D4" s="0" t="n">
        <v>1.826</v>
      </c>
      <c r="E4" s="0" t="n">
        <v>0.0005</v>
      </c>
      <c r="F4" s="8" t="s">
        <v>74</v>
      </c>
    </row>
    <row r="5" customFormat="false" ht="15" hidden="false" customHeight="false" outlineLevel="0" collapsed="false">
      <c r="A5" s="0" t="n">
        <v>4</v>
      </c>
      <c r="B5" s="0" t="s">
        <v>11</v>
      </c>
      <c r="C5" s="0" t="s">
        <v>68</v>
      </c>
      <c r="D5" s="0" t="s">
        <v>69</v>
      </c>
      <c r="F5" s="8" t="s">
        <v>75</v>
      </c>
    </row>
    <row r="6" customFormat="false" ht="15" hidden="false" customHeight="false" outlineLevel="0" collapsed="false">
      <c r="A6" s="0" t="n">
        <v>5</v>
      </c>
      <c r="B6" s="0" t="s">
        <v>11</v>
      </c>
      <c r="C6" s="0" t="s">
        <v>73</v>
      </c>
      <c r="D6" s="0" t="n">
        <v>23.61</v>
      </c>
      <c r="E6" s="0" t="n">
        <v>0.005</v>
      </c>
      <c r="F6" s="8" t="s">
        <v>76</v>
      </c>
    </row>
    <row r="7" customFormat="false" ht="15" hidden="false" customHeight="false" outlineLevel="0" collapsed="false">
      <c r="A7" s="0" t="n">
        <v>6</v>
      </c>
      <c r="B7" s="0" t="s">
        <v>11</v>
      </c>
      <c r="C7" s="0" t="s">
        <v>73</v>
      </c>
      <c r="D7" s="0" t="n">
        <v>1.737</v>
      </c>
      <c r="E7" s="0" t="n">
        <v>0.0005</v>
      </c>
      <c r="F7" s="8" t="s">
        <v>77</v>
      </c>
    </row>
    <row r="8" customFormat="false" ht="15" hidden="false" customHeight="false" outlineLevel="0" collapsed="false">
      <c r="A8" s="0" t="n">
        <v>7</v>
      </c>
      <c r="B8" s="0" t="s">
        <v>11</v>
      </c>
      <c r="C8" s="0" t="s">
        <v>73</v>
      </c>
      <c r="D8" s="0" t="n">
        <v>15.68</v>
      </c>
      <c r="E8" s="0" t="n">
        <v>0.005</v>
      </c>
      <c r="F8" s="8" t="s">
        <v>78</v>
      </c>
    </row>
    <row r="9" customFormat="false" ht="15" hidden="false" customHeight="false" outlineLevel="0" collapsed="false">
      <c r="A9" s="0" t="n">
        <v>8</v>
      </c>
      <c r="B9" s="0" t="s">
        <v>12</v>
      </c>
      <c r="C9" s="0" t="s">
        <v>73</v>
      </c>
      <c r="D9" s="0" t="n">
        <v>538.1</v>
      </c>
      <c r="E9" s="0" t="n">
        <v>0.05</v>
      </c>
      <c r="F9" s="8" t="s">
        <v>79</v>
      </c>
    </row>
    <row r="10" customFormat="false" ht="15" hidden="false" customHeight="false" outlineLevel="0" collapsed="false">
      <c r="A10" s="0" t="n">
        <v>9</v>
      </c>
      <c r="B10" s="0" t="s">
        <v>12</v>
      </c>
      <c r="C10" s="0" t="s">
        <v>68</v>
      </c>
      <c r="D10" s="0" t="s">
        <v>71</v>
      </c>
      <c r="F10" s="8" t="s">
        <v>80</v>
      </c>
    </row>
    <row r="11" customFormat="false" ht="15" hidden="false" customHeight="false" outlineLevel="0" collapsed="false">
      <c r="A11" s="0" t="n">
        <v>10</v>
      </c>
      <c r="B11" s="0" t="s">
        <v>12</v>
      </c>
      <c r="C11" s="0" t="s">
        <v>73</v>
      </c>
      <c r="D11" s="0" t="n">
        <v>1.619</v>
      </c>
      <c r="E11" s="0" t="n">
        <v>0.0005</v>
      </c>
      <c r="F11" s="8" t="s">
        <v>81</v>
      </c>
    </row>
    <row r="12" customFormat="false" ht="15" hidden="false" customHeight="false" outlineLevel="0" collapsed="false">
      <c r="A12" s="0" t="n">
        <v>11</v>
      </c>
      <c r="B12" s="0" t="s">
        <v>12</v>
      </c>
      <c r="C12" s="0" t="s">
        <v>73</v>
      </c>
      <c r="D12" s="0" t="n">
        <v>27.58</v>
      </c>
      <c r="E12" s="0" t="n">
        <v>0.005</v>
      </c>
      <c r="F12" s="8" t="s">
        <v>82</v>
      </c>
    </row>
    <row r="13" customFormat="false" ht="15" hidden="false" customHeight="false" outlineLevel="0" collapsed="false">
      <c r="A13" s="0" t="n">
        <v>12</v>
      </c>
      <c r="B13" s="0" t="s">
        <v>12</v>
      </c>
      <c r="C13" s="0" t="s">
        <v>68</v>
      </c>
      <c r="D13" s="0" t="s">
        <v>83</v>
      </c>
      <c r="F13" s="8" t="s">
        <v>84</v>
      </c>
    </row>
    <row r="14" customFormat="false" ht="15" hidden="false" customHeight="false" outlineLevel="0" collapsed="false">
      <c r="A14" s="0" t="n">
        <v>13</v>
      </c>
      <c r="B14" s="0" t="s">
        <v>12</v>
      </c>
      <c r="C14" s="0" t="s">
        <v>73</v>
      </c>
      <c r="D14" s="0" t="n">
        <v>0.0462</v>
      </c>
      <c r="E14" s="0" t="n">
        <v>5E-005</v>
      </c>
      <c r="F14" s="8" t="s">
        <v>85</v>
      </c>
    </row>
    <row r="15" customFormat="false" ht="15" hidden="false" customHeight="false" outlineLevel="0" collapsed="false">
      <c r="A15" s="0" t="n">
        <v>14</v>
      </c>
      <c r="B15" s="0" t="s">
        <v>12</v>
      </c>
      <c r="C15" s="0" t="s">
        <v>73</v>
      </c>
      <c r="D15" s="0" t="n">
        <v>2.8</v>
      </c>
      <c r="E15" s="0" t="n">
        <v>0.05</v>
      </c>
      <c r="F15" s="8" t="s">
        <v>86</v>
      </c>
    </row>
    <row r="16" customFormat="false" ht="15" hidden="false" customHeight="false" outlineLevel="0" collapsed="false">
      <c r="A16" s="0" t="n">
        <v>15</v>
      </c>
      <c r="B16" s="0" t="s">
        <v>13</v>
      </c>
      <c r="C16" s="0" t="s">
        <v>73</v>
      </c>
      <c r="D16" s="0" t="n">
        <v>39.14</v>
      </c>
      <c r="E16" s="0" t="n">
        <v>0.01</v>
      </c>
      <c r="F16" s="8" t="s">
        <v>87</v>
      </c>
    </row>
    <row r="17" customFormat="false" ht="15" hidden="false" customHeight="false" outlineLevel="0" collapsed="false">
      <c r="A17" s="0" t="n">
        <v>16</v>
      </c>
      <c r="B17" s="0" t="s">
        <v>13</v>
      </c>
      <c r="C17" s="0" t="s">
        <v>73</v>
      </c>
      <c r="D17" s="0" t="n">
        <v>31.81</v>
      </c>
      <c r="E17" s="0" t="n">
        <v>0.01</v>
      </c>
      <c r="F17" s="8" t="s">
        <v>88</v>
      </c>
    </row>
    <row r="18" customFormat="false" ht="15" hidden="false" customHeight="false" outlineLevel="0" collapsed="false">
      <c r="A18" s="0" t="n">
        <v>17</v>
      </c>
      <c r="B18" s="0" t="s">
        <v>13</v>
      </c>
      <c r="C18" s="0" t="s">
        <v>68</v>
      </c>
      <c r="D18" s="0" t="s">
        <v>71</v>
      </c>
      <c r="F18" s="8" t="s">
        <v>89</v>
      </c>
    </row>
    <row r="19" customFormat="false" ht="15" hidden="false" customHeight="false" outlineLevel="0" collapsed="false">
      <c r="A19" s="0" t="n">
        <v>18</v>
      </c>
      <c r="B19" s="0" t="s">
        <v>13</v>
      </c>
      <c r="C19" s="0" t="s">
        <v>73</v>
      </c>
      <c r="D19" s="0" t="n">
        <v>13</v>
      </c>
      <c r="E19" s="0" t="n">
        <v>0.05</v>
      </c>
      <c r="F19" s="8" t="s">
        <v>90</v>
      </c>
    </row>
    <row r="20" customFormat="false" ht="15" hidden="false" customHeight="false" outlineLevel="0" collapsed="false">
      <c r="A20" s="0" t="n">
        <v>19</v>
      </c>
      <c r="B20" s="0" t="s">
        <v>13</v>
      </c>
      <c r="C20" s="0" t="s">
        <v>73</v>
      </c>
      <c r="D20" s="0" t="n">
        <v>11.36</v>
      </c>
      <c r="E20" s="0" t="n">
        <v>0.005</v>
      </c>
      <c r="F20" s="8" t="s">
        <v>91</v>
      </c>
    </row>
    <row r="21" customFormat="false" ht="15" hidden="false" customHeight="false" outlineLevel="0" collapsed="false">
      <c r="A21" s="0" t="n">
        <v>20</v>
      </c>
      <c r="B21" s="0" t="s">
        <v>13</v>
      </c>
      <c r="C21" s="0" t="s">
        <v>73</v>
      </c>
      <c r="D21" s="0" t="n">
        <v>512.8</v>
      </c>
      <c r="E21" s="0" t="n">
        <v>0.05</v>
      </c>
      <c r="F21" s="8" t="s">
        <v>92</v>
      </c>
    </row>
    <row r="22" customFormat="false" ht="15" hidden="false" customHeight="false" outlineLevel="0" collapsed="false">
      <c r="A22" s="0" t="n">
        <v>21</v>
      </c>
      <c r="B22" s="0" t="s">
        <v>13</v>
      </c>
      <c r="C22" s="0" t="s">
        <v>73</v>
      </c>
      <c r="D22" s="0" t="n">
        <v>8.15</v>
      </c>
      <c r="E22" s="0" t="n">
        <v>0.005</v>
      </c>
      <c r="F22" s="8" t="s">
        <v>93</v>
      </c>
    </row>
    <row r="23" customFormat="false" ht="15" hidden="false" customHeight="false" outlineLevel="0" collapsed="false">
      <c r="A23" s="0" t="n">
        <v>22</v>
      </c>
      <c r="B23" s="0" t="s">
        <v>14</v>
      </c>
      <c r="C23" s="0" t="s">
        <v>73</v>
      </c>
      <c r="D23" s="0" t="n">
        <v>27.86</v>
      </c>
      <c r="E23" s="0" t="n">
        <v>0.005</v>
      </c>
      <c r="F23" s="8" t="s">
        <v>94</v>
      </c>
    </row>
    <row r="24" customFormat="false" ht="15" hidden="false" customHeight="false" outlineLevel="0" collapsed="false">
      <c r="A24" s="0" t="n">
        <v>23</v>
      </c>
      <c r="B24" s="0" t="s">
        <v>14</v>
      </c>
      <c r="C24" s="0" t="s">
        <v>73</v>
      </c>
      <c r="D24" s="0" t="n">
        <v>64.7</v>
      </c>
      <c r="E24" s="0" t="n">
        <v>0.05</v>
      </c>
      <c r="F24" s="8" t="s">
        <v>95</v>
      </c>
    </row>
    <row r="25" customFormat="false" ht="15" hidden="false" customHeight="false" outlineLevel="0" collapsed="false">
      <c r="A25" s="0" t="n">
        <v>24</v>
      </c>
      <c r="B25" s="0" t="s">
        <v>14</v>
      </c>
      <c r="C25" s="0" t="s">
        <v>73</v>
      </c>
      <c r="D25" s="0" t="n">
        <v>0.13</v>
      </c>
      <c r="E25" s="0" t="n">
        <v>0.005</v>
      </c>
      <c r="F25" s="8" t="s">
        <v>96</v>
      </c>
    </row>
    <row r="26" customFormat="false" ht="15" hidden="false" customHeight="false" outlineLevel="0" collapsed="false">
      <c r="A26" s="0" t="n">
        <v>25</v>
      </c>
      <c r="B26" s="0" t="s">
        <v>14</v>
      </c>
      <c r="C26" s="0" t="s">
        <v>73</v>
      </c>
      <c r="D26" s="0" t="n">
        <v>105.14</v>
      </c>
      <c r="E26" s="0" t="n">
        <v>0.01</v>
      </c>
      <c r="F26" s="8" t="s">
        <v>97</v>
      </c>
    </row>
    <row r="27" customFormat="false" ht="15" hidden="false" customHeight="false" outlineLevel="0" collapsed="false">
      <c r="A27" s="0" t="n">
        <v>26</v>
      </c>
      <c r="B27" s="0" t="s">
        <v>14</v>
      </c>
      <c r="C27" s="0" t="s">
        <v>68</v>
      </c>
      <c r="D27" s="0" t="s">
        <v>98</v>
      </c>
      <c r="F27" s="8" t="s">
        <v>99</v>
      </c>
    </row>
    <row r="28" customFormat="false" ht="15" hidden="false" customHeight="false" outlineLevel="0" collapsed="false">
      <c r="A28" s="0" t="n">
        <v>27</v>
      </c>
      <c r="B28" s="0" t="s">
        <v>14</v>
      </c>
      <c r="C28" s="0" t="s">
        <v>73</v>
      </c>
      <c r="D28" s="0" t="n">
        <v>1.468</v>
      </c>
      <c r="E28" s="0" t="n">
        <v>0.0005</v>
      </c>
      <c r="F28" s="8" t="s">
        <v>100</v>
      </c>
    </row>
    <row r="29" customFormat="false" ht="15" hidden="false" customHeight="false" outlineLevel="0" collapsed="false">
      <c r="A29" s="0" t="n">
        <v>28</v>
      </c>
      <c r="B29" s="0" t="s">
        <v>14</v>
      </c>
      <c r="C29" s="0" t="s">
        <v>68</v>
      </c>
      <c r="D29" s="0" t="s">
        <v>98</v>
      </c>
      <c r="F29" s="8" t="s">
        <v>101</v>
      </c>
    </row>
    <row r="30" customFormat="false" ht="15" hidden="false" customHeight="false" outlineLevel="0" collapsed="false">
      <c r="A30" s="0" t="n">
        <v>29</v>
      </c>
      <c r="B30" s="0" t="s">
        <v>15</v>
      </c>
      <c r="C30" s="0" t="s">
        <v>68</v>
      </c>
      <c r="D30" s="0" t="s">
        <v>98</v>
      </c>
      <c r="F30" s="8" t="s">
        <v>102</v>
      </c>
    </row>
    <row r="31" customFormat="false" ht="15" hidden="false" customHeight="false" outlineLevel="0" collapsed="false">
      <c r="A31" s="0" t="n">
        <v>30</v>
      </c>
      <c r="B31" s="0" t="s">
        <v>15</v>
      </c>
      <c r="C31" s="0" t="s">
        <v>73</v>
      </c>
      <c r="D31" s="0" t="n">
        <v>19.09</v>
      </c>
      <c r="E31" s="0" t="n">
        <v>0.005</v>
      </c>
      <c r="F31" s="8" t="s">
        <v>103</v>
      </c>
    </row>
    <row r="32" customFormat="false" ht="15" hidden="false" customHeight="false" outlineLevel="0" collapsed="false">
      <c r="A32" s="0" t="n">
        <v>31</v>
      </c>
      <c r="B32" s="0" t="s">
        <v>15</v>
      </c>
      <c r="C32" s="0" t="s">
        <v>73</v>
      </c>
      <c r="D32" s="0" t="n">
        <v>12.34</v>
      </c>
      <c r="E32" s="0" t="n">
        <v>0.005</v>
      </c>
      <c r="F32" s="8" t="s">
        <v>104</v>
      </c>
    </row>
    <row r="33" customFormat="false" ht="28.35" hidden="false" customHeight="false" outlineLevel="0" collapsed="false">
      <c r="A33" s="0" t="n">
        <v>32</v>
      </c>
      <c r="B33" s="0" t="s">
        <v>15</v>
      </c>
      <c r="C33" s="0" t="s">
        <v>73</v>
      </c>
      <c r="D33" s="0" t="n">
        <v>1.247</v>
      </c>
      <c r="E33" s="0" t="n">
        <v>0.0005</v>
      </c>
      <c r="F33" s="8" t="s">
        <v>105</v>
      </c>
    </row>
    <row r="34" customFormat="false" ht="15" hidden="false" customHeight="false" outlineLevel="0" collapsed="false">
      <c r="A34" s="0" t="n">
        <v>33</v>
      </c>
      <c r="B34" s="0" t="s">
        <v>15</v>
      </c>
      <c r="C34" s="0" t="s">
        <v>68</v>
      </c>
      <c r="D34" s="0" t="s">
        <v>83</v>
      </c>
      <c r="F34" s="8" t="s">
        <v>106</v>
      </c>
    </row>
    <row r="35" customFormat="false" ht="15" hidden="false" customHeight="false" outlineLevel="0" collapsed="false">
      <c r="A35" s="0" t="n">
        <v>34</v>
      </c>
      <c r="B35" s="0" t="s">
        <v>15</v>
      </c>
      <c r="C35" s="0" t="s">
        <v>73</v>
      </c>
      <c r="D35" s="0" t="n">
        <v>14.19</v>
      </c>
      <c r="E35" s="0" t="n">
        <v>0.005</v>
      </c>
      <c r="F35" s="8" t="s">
        <v>107</v>
      </c>
    </row>
    <row r="36" customFormat="false" ht="15" hidden="false" customHeight="false" outlineLevel="0" collapsed="false">
      <c r="A36" s="0" t="n">
        <v>35</v>
      </c>
      <c r="B36" s="0" t="s">
        <v>16</v>
      </c>
      <c r="C36" s="0" t="s">
        <v>73</v>
      </c>
      <c r="D36" s="0" t="n">
        <v>15.1</v>
      </c>
      <c r="E36" s="0" t="n">
        <v>0.005</v>
      </c>
      <c r="F36" s="8" t="s">
        <v>108</v>
      </c>
    </row>
    <row r="37" customFormat="false" ht="15" hidden="false" customHeight="false" outlineLevel="0" collapsed="false">
      <c r="A37" s="0" t="n">
        <v>36</v>
      </c>
      <c r="B37" s="0" t="s">
        <v>16</v>
      </c>
      <c r="C37" s="0" t="s">
        <v>73</v>
      </c>
      <c r="D37" s="0" t="n">
        <v>208</v>
      </c>
      <c r="E37" s="0" t="n">
        <v>1</v>
      </c>
      <c r="F37" s="8" t="s">
        <v>109</v>
      </c>
    </row>
    <row r="38" customFormat="false" ht="15" hidden="false" customHeight="false" outlineLevel="0" collapsed="false">
      <c r="A38" s="0" t="n">
        <v>37</v>
      </c>
      <c r="B38" s="0" t="s">
        <v>16</v>
      </c>
      <c r="C38" s="0" t="s">
        <v>73</v>
      </c>
      <c r="D38" s="0" t="n">
        <v>13.6</v>
      </c>
      <c r="E38" s="0" t="n">
        <v>0.05</v>
      </c>
      <c r="F38" s="8" t="s">
        <v>110</v>
      </c>
    </row>
    <row r="39" customFormat="false" ht="15" hidden="false" customHeight="false" outlineLevel="0" collapsed="false">
      <c r="A39" s="0" t="n">
        <v>38</v>
      </c>
      <c r="B39" s="0" t="s">
        <v>16</v>
      </c>
      <c r="C39" s="0" t="s">
        <v>68</v>
      </c>
      <c r="D39" s="0" t="s">
        <v>83</v>
      </c>
      <c r="F39" s="8" t="s">
        <v>111</v>
      </c>
    </row>
    <row r="40" customFormat="false" ht="15" hidden="false" customHeight="false" outlineLevel="0" collapsed="false">
      <c r="A40" s="0" t="n">
        <v>39</v>
      </c>
      <c r="B40" s="0" t="s">
        <v>16</v>
      </c>
      <c r="C40" s="0" t="s">
        <v>73</v>
      </c>
      <c r="D40" s="0" t="n">
        <v>1.47</v>
      </c>
      <c r="E40" s="0" t="n">
        <v>0.01</v>
      </c>
      <c r="F40" s="8" t="s">
        <v>112</v>
      </c>
    </row>
    <row r="41" customFormat="false" ht="15" hidden="false" customHeight="false" outlineLevel="0" collapsed="false">
      <c r="A41" s="0" t="n">
        <v>40</v>
      </c>
      <c r="B41" s="0" t="s">
        <v>16</v>
      </c>
      <c r="C41" s="0" t="s">
        <v>73</v>
      </c>
      <c r="D41" s="0" t="n">
        <v>8.3</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2026-09-24T01:18:29Z</dcterms:created>
  <dc:creator>openpyxl</dc:creator>
  <dc:description/>
  <dc:language>en-US</dc:language>
  <cp:lastModifiedBy/>
  <dcterms:modified xsi:type="dcterms:W3CDTF">2026-09-24T01:18:29Z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