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<sst xmlns="http://schemas.openxmlformats.org/spreadsheetml/2006/main" count="238" uniqueCount="114">
  <si>
    <t xml:space="preserve">Forty questions on Office Real Estate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</si>
  <si>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</si>
  <si>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</si>
  <si>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</si>
  <si>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yields and rent (chapters 1 to 4), the re-letting cycle and the value (5 to 10), the cash flow, the exit and capital (11 to 15), density to strategy (16 to 18), debt to the committee paper (19 to 24), and the three cases of the archive. Where the revised text corrects the first printing, the answer is the corrected figure and the reason says so.</t>
  </si>
  <si>
    <t xml:space="preserve">No macros. Nothing is locked, protected or watermarked.</t>
  </si>
  <si>
    <t xml:space="preserve">Part</t>
  </si>
  <si>
    <t xml:space="preserve">Questions</t>
  </si>
  <si>
    <t xml:space="preserve">Answered</t>
  </si>
  <si>
    <t xml:space="preserve">Right</t>
  </si>
  <si>
    <t xml:space="preserve">Wrong</t>
  </si>
  <si>
    <t xml:space="preserve">1. Yields and rent (ch. 1-4)</t>
  </si>
  <si>
    <t xml:space="preserve">2. The cycle and the value (ch. 5-10)</t>
  </si>
  <si>
    <t xml:space="preserve">3. Cash flow, exit, capital (ch. 11-15)</t>
  </si>
  <si>
    <t xml:space="preserve">4. Density to strategy (ch. 16-18)</t>
  </si>
  <si>
    <t xml:space="preserve">5. Debt to the paper (ch. 19-24)</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</si>
  <si>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</si>
  <si>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</si>
  <si>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</si>
  <si>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</si>
  <si>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</si>
  <si>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</si>
  <si>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</si>
  <si>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</si>
  <si>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net initial yield on Calderon House, per cent (two decimals)?</t>
  </si>
  <si>
    <t xml:space="preserve">Chapter 1: the reversionary yield, per cent (two decimals)?</t>
  </si>
  <si>
    <t xml:space="preserve">Chapter 6: the 3.20 per cent capital-adjusted yield is measured on  A) The price including acquisition costs, 45.8 million  B) The layer-method value of 42.8 million  C) The cash flow value of 32.6 million  D) The asking price of 43.0 million</t>
  </si>
  <si>
    <t xml:space="preserve">Chapter 3: the net effective rent of 300 with nine months free on a five-year term certain, 420 of fit-out and 12 per cent fees (one decimal)?</t>
  </si>
  <si>
    <t xml:space="preserve">Chapter 3: the same package amortised over ten years instead of five (one decimal)?</t>
  </si>
  <si>
    <t xml:space="preserve">Chapter 3: the headline needed for a net effective rent of 220 on the same package (whole number)?</t>
  </si>
  <si>
    <t xml:space="preserve">Chapter 4: a service charge 15 per m2 above the competition on 12 000 m2, in capital value lost at a 6.75 per cent exit yield (nearest euro)?</t>
  </si>
  <si>
    <t xml:space="preserve">Chapter 5: the net income kept per m2 a year over one full cycle (two decimals)?</t>
  </si>
  <si>
    <t xml:space="preserve">Chapter 5: the largest single part of the 160.04 the cycle costs each year is  A) Letting agent and legal (4 per cent)  B) The rent-free period (23 per cent)  C) Category A fit-out (46 per cent)  D) The void (27 per cent)</t>
  </si>
  <si>
    <t xml:space="preserve">Chapter 6: the fit-out per cycle at which the capital-adjusted income reaches zero (two decimals)?</t>
  </si>
  <si>
    <t xml:space="preserve">Chapter 7: the overage of the four leases, each over its own unexpired term at 9.5 per cent (nearest euro)?</t>
  </si>
  <si>
    <t xml:space="preserve">Chapter 8: the present value per m2 a 3.0 per cent cap gives away at 4.5 per cent inflation over five years (whole number)?</t>
  </si>
  <si>
    <t xml:space="preserve">Chapter 9 (revised): rung one of the bridge, million euros (one decimal)?</t>
  </si>
  <si>
    <t xml:space="preserve">Chapter 10: the return at the asking price with no void at all, per cent (two decimals)?</t>
  </si>
  <si>
    <t xml:space="preserve">Chapter 11: ten years of capital as a share of ten years of net income, per cent (whole number)?</t>
  </si>
  <si>
    <t xml:space="preserve">Chapter 11: the return at the asking price of 43.0 million, per cent (two decimals)?</t>
  </si>
  <si>
    <t xml:space="preserve">Chapter 12: the share of the value that is the sale in year ten, per cent (whole number)?</t>
  </si>
  <si>
    <t xml:space="preserve">Chapter 12: the capital-adjusted yield the year-ten buyer earns, per cent (two decimals)?</t>
  </si>
  <si>
    <t xml:space="preserve">Chapter 13 (revised): value protected per euro of energy works, times (one decimal)?</t>
  </si>
  <si>
    <t xml:space="preserve">Chapter 14: the value lost by letting as it stands rather than refurbishing, million euros (one decimal)?</t>
  </si>
  <si>
    <t xml:space="preserve">Chapter 15: at the income cliff the model still values the building at about 20 million because  A) Rents grow faster than costs  B) The discount rate falls  C) The void disappears  D) The exit capitalises contracted rent and carries more than all the value</t>
  </si>
  <si>
    <t xml:space="preserve">Chapter 16: the value change if tenants take 15 per cent less space at each renewal, per cent (one decimal, negative)?</t>
  </si>
  <si>
    <t xml:space="preserve">Chapter 17: the residual value of the building for residential conversion, net of acquisition costs (nearest euro)?</t>
  </si>
  <si>
    <t xml:space="preserve">Chapter 17: the residential price per m2 at which conversion overtakes the office (whole number)?</t>
  </si>
  <si>
    <t xml:space="preserve">Chapter 18: the value of comprehensive repositioning, million euros (one decimal)?</t>
  </si>
  <si>
    <t xml:space="preserve">Chapter 18 (revised): the post-works rent per m2 at which repositioning equals holding (whole number)?</t>
  </si>
  <si>
    <t xml:space="preserve">Chapter 18: of the four strategies, the one worth most is  A) Comprehensive repositioning  B) Hold and re-let with category A each cycle  C) Residential conversion  D) Let as it stands</t>
  </si>
  <si>
    <t xml:space="preserve">Chapter 19: the loan at the asking price, million euros (one decimal)?</t>
  </si>
  <si>
    <t xml:space="preserve">Chapter 19: the equity return at the asking price, per cent (two decimals)?</t>
  </si>
  <si>
    <t xml:space="preserve">Chapter 20: the net initial yield the bid of 32.6 million implies, per cent (two decimals)?</t>
  </si>
  <si>
    <t xml:space="preserve">Chapter 21: the fit-out that alone would justify the asking price, per m2 (whole number)?</t>
  </si>
  <si>
    <t xml:space="preserve">Chapter 21: the value with the vendor's six assumptions together, million euros (one decimal)?</t>
  </si>
  <si>
    <t xml:space="preserve">Chapter 23: second-hand multi-let office keeps 43 per cent of its net income over a cycle because  A) An expensive fit-out, a long void and a short term certain come together  B) Its yield is high  C) Its rent is low  D) Its tenants are weak</t>
  </si>
  <si>
    <t xml:space="preserve">Chapter 24: the item most often left out of a committee paper, and the only one ever used, is  A) The bridge to the valuation  B) The decision if the plan fails, written before approval  C) The three yields  D) The capital schedule</t>
  </si>
  <si>
    <t xml:space="preserve">Case one: the premium Tenant B must pay on leaving at year two for the owner to be no worse off (nearest thousand euros)?</t>
  </si>
  <si>
    <t xml:space="preserve">Case one: that premium over the overage the surrender extinguishes, times (whole number)?</t>
  </si>
  <si>
    <t xml:space="preserve">Case two: the value change under the unit-by-unit density profile, per cent (one decimal, negative)?</t>
  </si>
  <si>
    <t xml:space="preserve">Case two: the rent per m2 on new lettings that restores the base value under the profile (whole number)?</t>
  </si>
  <si>
    <t xml:space="preserve">Case three: the rental guarantee's value to the buyer per euro it costs the vendor (two decimals)?</t>
  </si>
  <si>
    <t xml:space="preserve">Case three: per euro the vendor spends, the concession worth most to the buyer is  A) The agreement for lease on the vacant floor  B) The rental guarantee on Tenant D  C) The regear of Tenant A  D) A price reduction</t>
  </si>
  <si>
    <t xml:space="preserve">Type</t>
  </si>
  <si>
    <t xml:space="preserve">Answer</t>
  </si>
  <si>
    <t xml:space="preserve">Tolerance</t>
  </si>
  <si>
    <t xml:space="preserve">Why</t>
  </si>
  <si>
    <t xml:space="preserve">num</t>
  </si>
  <si>
    <t xml:space="preserve">2 747 204 of net income over 45 795 000, the price including 6.5 per cent of costs.</t>
  </si>
  <si>
    <t xml:space="preserve">12 000 m2 at 300, less 6 per cent, over 45 795 000.</t>
  </si>
  <si>
    <t xml:space="preserve">mcq</t>
  </si>
  <si>
    <t xml:space="preserve">A</t>
  </si>
  <si>
    <t xml:space="preserve">On 43.0 million the same income is 3.40 per cent; the revised text corrects the label.</t>
  </si>
  <si>
    <t xml:space="preserve">255 less 7.20 less 84.</t>
  </si>
  <si>
    <t xml:space="preserve">277.5 less 3.6 less 42: the break is worth 68.1 per m2 a year.</t>
  </si>
  <si>
    <t xml:space="preserve">(220 + 84) / (0.85 - 0.024).</t>
  </si>
  <si>
    <t xml:space="preserve">180 000 of rent, less 6 per cent, over 6.75 per cent.</t>
  </si>
  <si>
    <t xml:space="preserve">701.25 over 5.75 years.</t>
  </si>
  <si>
    <t xml:space="preserve">C</t>
  </si>
  <si>
    <t xml:space="preserve">73.04 of 160.04.</t>
  </si>
  <si>
    <t xml:space="preserve">1 198.50 of net rent less 41.25 of void costs less 36 of fees.</t>
  </si>
  <si>
    <t xml:space="preserve">Tenant C is under-rented and set to nil; signed, the total would be 186 484.</t>
  </si>
  <si>
    <t xml:space="preserve">431 544 across the building.</t>
  </si>
  <si>
    <t xml:space="preserve">The book printed 7.6 by charging the empty floor its nine-month void a second time.</t>
  </si>
  <si>
    <t xml:space="preserve">Still well short of 7.75: letting speed cannot rescue the price.</t>
  </si>
  <si>
    <t xml:space="preserve">13.44 million against 25.75.</t>
  </si>
  <si>
    <t xml:space="preserve">Discounted at 7.75 per cent the building is worth 32.6 million.</t>
  </si>
  <si>
    <t xml:space="preserve">25.77 million of 34.67 million, gross.</t>
  </si>
  <si>
    <t xml:space="preserve">47 basis points below the 3.20 rejected today.</t>
  </si>
  <si>
    <t xml:space="preserve">12.8 million plus the works as the first line bore them (1.4 million), over 1.9 million. The book added back 1.9 million and printed 7.8.</t>
  </si>
  <si>
    <t xml:space="preserve">32.6 against 25.4.</t>
  </si>
  <si>
    <t xml:space="preserve">D</t>
  </si>
  <si>
    <t xml:space="preserve">Ten years of operating cash are negative: minus 3.1 million against 24.5 million of exit.</t>
  </si>
  <si>
    <t xml:space="preserve">26.2 million against 32.6.</t>
  </si>
  <si>
    <t xml:space="preserve">50.8 million of sales less 45.6 million of cost, profit, finance and sales, over 1.065.</t>
  </si>
  <si>
    <t xml:space="preserve">The first workbook computed 31 592 here by treating the residual as proportional to the price.</t>
  </si>
  <si>
    <t xml:space="preserve">49.3 on completion, discounted, less 14.1 of works, 2.6 of surrender premiums and 0.9 of holding costs.</t>
  </si>
  <si>
    <t xml:space="preserve">The live model gives 400.90; the first file typed 402.85 and the book printed 403.</t>
  </si>
  <si>
    <t xml:space="preserve">B</t>
  </si>
  <si>
    <t xml:space="preserve">32.6 million against 25.4, 24.9 and 4.9.</t>
  </si>
  <si>
    <t xml:space="preserve">Loan to value binds: 55 per cent of 43.0 million.</t>
  </si>
  <si>
    <t xml:space="preserve">Below the unlevered 4.32: debt at 5.35 per cent costs more than the asset earns.</t>
  </si>
  <si>
    <t xml:space="preserve">2 747 204 over 32.6 million plus 6.5 per cent.</t>
  </si>
  <si>
    <t xml:space="preserve">A negative number: no fit-out assumption gets there on its own.</t>
  </si>
  <si>
    <t xml:space="preserve">Rent 330, exit 6.25, fit-out 350, void and rent-free six months, growth 2.25.</t>
  </si>
  <si>
    <t xml:space="preserve">Change any one of the three and the ratio moves sharply.</t>
  </si>
  <si>
    <t xml:space="preserve">One paragraph: what happens if the vacant floor is still vacant in year three.</t>
  </si>
  <si>
    <t xml:space="preserve">The value lost today, carried forward two years at 7.75 per cent.</t>
  </si>
  <si>
    <t xml:space="preserve">525 278 against 29 140: the trade is the cycle, not the overage.</t>
  </si>
  <si>
    <t xml:space="preserve">Against minus 19.5 for the book's uniform 15 per cent.</t>
  </si>
  <si>
    <t xml:space="preserve">About the 345 a comprehensive refurbishment earns (Chapter 18).</t>
  </si>
  <si>
    <t xml:space="preserve">Deferred cash is worth less than a price cut unless the risk it removes is priced.</t>
  </si>
  <si>
    <t xml:space="preserve">About 4.0 euros of value per euro of incentive.</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</si>
</sst>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41.7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7</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6</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15" hidden="false" customHeight="false" outlineLevel="0" collapsed="false">
      <c r="A2" s="5" t="n">
        <v>1</v>
      </c>
      <c r="B2" s="5" t="s">
        <v>11</v>
      </c>
      <c r="C2" s="6" t="s">
        <v>24</v>
      </c>
      <c r="D2" s="7"/>
      <c r="E2" s="5"/>
      <c r="F2" s="5" t="str">
        <f aca="false">IF(D2="","",IF(ISNUMBER(D2),IF(ABS(D2-'3. Marking'!D2)&lt;='3. Marking'!E2,"Right","Wrong"),"Enter a number"))</f>
        <v/>
      </c>
    </row>
    <row r="3" customFormat="false" ht="15" hidden="false" customHeight="false" outlineLevel="0" collapsed="false">
      <c r="A3" s="5" t="n">
        <v>2</v>
      </c>
      <c r="B3" s="5" t="s">
        <v>11</v>
      </c>
      <c r="C3" s="6" t="s">
        <v>25</v>
      </c>
      <c r="D3" s="7"/>
      <c r="E3" s="5"/>
      <c r="F3" s="5" t="str">
        <f aca="false">IF(D3="","",IF(ISNUMBER(D3),IF(ABS(D3-'3. Marking'!D3)&lt;='3. Marking'!E3,"Right","Wrong"),"Enter a number"))</f>
        <v/>
      </c>
    </row>
    <row r="4" customFormat="false" ht="41.75" hidden="false" customHeight="false" outlineLevel="0" collapsed="false">
      <c r="A4" s="5" t="n">
        <v>3</v>
      </c>
      <c r="B4" s="5" t="s">
        <v>11</v>
      </c>
      <c r="C4" s="6" t="s">
        <v>26</v>
      </c>
      <c r="D4" s="7"/>
      <c r="E4" s="5"/>
      <c r="F4" s="5" t="str">
        <f aca="false">IF(D4="","",IF(UPPER(TRIM(D4))='3. Marking'!D4,"Right","Wrong"))</f>
        <v/>
      </c>
    </row>
    <row r="5" customFormat="false" ht="28.3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15" hidden="false" customHeight="false" outlineLevel="0" collapsed="false">
      <c r="A7" s="5" t="n">
        <v>6</v>
      </c>
      <c r="B7" s="5" t="s">
        <v>11</v>
      </c>
      <c r="C7" s="6" t="s">
        <v>29</v>
      </c>
      <c r="D7" s="7"/>
      <c r="E7" s="5"/>
      <c r="F7" s="5" t="str">
        <f aca="false">IF(D7="","",IF(ISNUMBER(D7),IF(ABS(D7-'3. Marking'!D7)&lt;='3. Marking'!E7,"Right","Wrong"),"Enter a number"))</f>
        <v/>
      </c>
    </row>
    <row r="8" customFormat="false" ht="28.35" hidden="false" customHeight="false" outlineLevel="0" collapsed="false">
      <c r="A8" s="5" t="n">
        <v>7</v>
      </c>
      <c r="B8" s="5" t="s">
        <v>11</v>
      </c>
      <c r="C8" s="6" t="s">
        <v>30</v>
      </c>
      <c r="D8" s="7"/>
      <c r="E8" s="5"/>
      <c r="F8" s="5" t="str">
        <f aca="false">IF(D8="","",IF(ISNUMBER(D8),IF(ABS(D8-'3. Marking'!D8)&lt;='3. Marking'!E8,"Right","Wrong"),"Enter a number"))</f>
        <v/>
      </c>
    </row>
    <row r="9" customFormat="false" ht="15" hidden="false" customHeight="false" outlineLevel="0" collapsed="false">
      <c r="A9" s="5" t="n">
        <v>8</v>
      </c>
      <c r="B9" s="5" t="s">
        <v>12</v>
      </c>
      <c r="C9" s="6" t="s">
        <v>31</v>
      </c>
      <c r="D9" s="7"/>
      <c r="E9" s="5"/>
      <c r="F9" s="5" t="str">
        <f aca="false">IF(D9="","",IF(ISNUMBER(D9),IF(ABS(D9-'3. Marking'!D9)&lt;='3. Marking'!E9,"Right","Wrong"),"Enter a number"))</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15" hidden="false" customHeight="false" outlineLevel="0" collapsed="false">
      <c r="A11" s="5" t="n">
        <v>10</v>
      </c>
      <c r="B11" s="5" t="s">
        <v>12</v>
      </c>
      <c r="C11" s="6" t="s">
        <v>33</v>
      </c>
      <c r="D11" s="7"/>
      <c r="E11" s="5"/>
      <c r="F11" s="5" t="str">
        <f aca="false">IF(D11="","",IF(ISNUMBER(D11),IF(ABS(D11-'3. Marking'!D11)&lt;='3. Marking'!E11,"Right","Wrong"),"Enter a number"))</f>
        <v/>
      </c>
    </row>
    <row r="12" customFormat="false" ht="15" hidden="false" customHeight="false" outlineLevel="0" collapsed="false">
      <c r="A12" s="5" t="n">
        <v>11</v>
      </c>
      <c r="B12" s="5" t="s">
        <v>12</v>
      </c>
      <c r="C12" s="6" t="s">
        <v>34</v>
      </c>
      <c r="D12" s="7"/>
      <c r="E12" s="5"/>
      <c r="F12" s="5" t="str">
        <f aca="false">IF(D12="","",IF(ISNUMBER(D12),IF(ABS(D12-'3. Marking'!D12)&lt;='3. Marking'!E12,"Right","Wrong"),"Enter a number"))</f>
        <v/>
      </c>
    </row>
    <row r="13" customFormat="false" ht="28.35" hidden="false" customHeight="false" outlineLevel="0" collapsed="false">
      <c r="A13" s="5" t="n">
        <v>12</v>
      </c>
      <c r="B13" s="5" t="s">
        <v>12</v>
      </c>
      <c r="C13" s="6" t="s">
        <v>35</v>
      </c>
      <c r="D13" s="7"/>
      <c r="E13" s="5"/>
      <c r="F13" s="5" t="str">
        <f aca="false">IF(D13="","",IF(ISNUMBER(D13),IF(ABS(D13-'3. Marking'!D13)&lt;='3. Marking'!E13,"Right","Wrong"),"Enter a number"))</f>
        <v/>
      </c>
    </row>
    <row r="14" customFormat="false" ht="15" hidden="false" customHeight="false" outlineLevel="0" collapsed="false">
      <c r="A14" s="5" t="n">
        <v>13</v>
      </c>
      <c r="B14" s="5" t="s">
        <v>12</v>
      </c>
      <c r="C14" s="6" t="s">
        <v>36</v>
      </c>
      <c r="D14" s="7"/>
      <c r="E14" s="5"/>
      <c r="F14" s="5" t="str">
        <f aca="false">IF(D14="","",IF(ISNUMBER(D14),IF(ABS(D14-'3. Marking'!D14)&lt;='3. Marking'!E14,"Right","Wrong"),"Enter a number"))</f>
        <v/>
      </c>
    </row>
    <row r="15" customFormat="false" ht="15" hidden="false" customHeight="false" outlineLevel="0" collapsed="false">
      <c r="A15" s="5" t="n">
        <v>14</v>
      </c>
      <c r="B15" s="5" t="s">
        <v>12</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1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15" hidden="false" customHeight="false" outlineLevel="0" collapsed="false">
      <c r="A19" s="5" t="n">
        <v>18</v>
      </c>
      <c r="B19" s="5" t="s">
        <v>13</v>
      </c>
      <c r="C19" s="6" t="s">
        <v>41</v>
      </c>
      <c r="D19" s="7"/>
      <c r="E19" s="5"/>
      <c r="F19" s="5" t="str">
        <f aca="false">IF(D19="","",IF(ISNUMBER(D19),IF(ABS(D19-'3. Marking'!D19)&lt;='3. Marking'!E19,"Right","Wrong"),"Enter a number"))</f>
        <v/>
      </c>
    </row>
    <row r="20" customFormat="false" ht="15" hidden="false" customHeight="false" outlineLevel="0" collapsed="false">
      <c r="A20" s="5" t="n">
        <v>19</v>
      </c>
      <c r="B20" s="5" t="s">
        <v>13</v>
      </c>
      <c r="C20" s="6" t="s">
        <v>42</v>
      </c>
      <c r="D20" s="7"/>
      <c r="E20" s="5"/>
      <c r="F20" s="5" t="str">
        <f aca="false">IF(D20="","",IF(ISNUMBER(D20),IF(ABS(D20-'3. Marking'!D20)&lt;='3. Marking'!E20,"Right","Wrong"),"Enter a number"))</f>
        <v/>
      </c>
    </row>
    <row r="21" customFormat="false" ht="15" hidden="false" customHeight="false" outlineLevel="0" collapsed="false">
      <c r="A21" s="5" t="n">
        <v>20</v>
      </c>
      <c r="B21" s="5" t="s">
        <v>13</v>
      </c>
      <c r="C21" s="6" t="s">
        <v>43</v>
      </c>
      <c r="D21" s="7"/>
      <c r="E21" s="5"/>
      <c r="F21" s="5" t="str">
        <f aca="false">IF(D21="","",IF(ISNUMBER(D21),IF(ABS(D21-'3. Marking'!D21)&lt;='3. Marking'!E21,"Right","Wrong"),"Enter a number"))</f>
        <v/>
      </c>
    </row>
    <row r="22" customFormat="false" ht="41.75" hidden="false" customHeight="false" outlineLevel="0" collapsed="false">
      <c r="A22" s="5" t="n">
        <v>21</v>
      </c>
      <c r="B22" s="5" t="s">
        <v>13</v>
      </c>
      <c r="C22" s="6" t="s">
        <v>44</v>
      </c>
      <c r="D22" s="7"/>
      <c r="E22" s="5"/>
      <c r="F22" s="5" t="str">
        <f aca="false">IF(D22="","",IF(UPPER(TRIM(D22))='3. Marking'!D22,"Right","Wrong"))</f>
        <v/>
      </c>
    </row>
    <row r="23" customFormat="false" ht="28.3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15" hidden="false" customHeight="false" outlineLevel="0" collapsed="false">
      <c r="A27" s="5" t="n">
        <v>26</v>
      </c>
      <c r="B27" s="5" t="s">
        <v>14</v>
      </c>
      <c r="C27" s="6" t="s">
        <v>49</v>
      </c>
      <c r="D27" s="7"/>
      <c r="E27" s="5"/>
      <c r="F27" s="5" t="str">
        <f aca="false">IF(D27="","",IF(ISNUMBER(D27),IF(ABS(D27-'3. Marking'!D27)&lt;='3. Marking'!E27,"Right","Wrong"),"Enter a number"))</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41.75" hidden="false" customHeight="false" outlineLevel="0" collapsed="false">
      <c r="A34" s="5" t="n">
        <v>33</v>
      </c>
      <c r="B34" s="5" t="s">
        <v>15</v>
      </c>
      <c r="C34" s="6" t="s">
        <v>56</v>
      </c>
      <c r="D34" s="7"/>
      <c r="E34" s="5"/>
      <c r="F34" s="5" t="str">
        <f aca="false">IF(D34="","",IF(UPPER(TRIM(D34))='3. Marking'!D34,"Right","Wrong"))</f>
        <v/>
      </c>
    </row>
    <row r="35" customFormat="false" ht="41.75" hidden="false" customHeight="false" outlineLevel="0" collapsed="false">
      <c r="A35" s="5" t="n">
        <v>34</v>
      </c>
      <c r="B35" s="5" t="s">
        <v>15</v>
      </c>
      <c r="C35" s="6" t="s">
        <v>57</v>
      </c>
      <c r="D35" s="7"/>
      <c r="E35" s="5"/>
      <c r="F35" s="5" t="str">
        <f aca="false">IF(D35="","",IF(UPPER(TRIM(D35))='3. Marking'!D35,"Right","Wrong"))</f>
        <v/>
      </c>
    </row>
    <row r="36" customFormat="false" ht="28.3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IF(D41="","",IF(UPPER(TRIM(D41))='3. Marking'!D41,"Right","Wrong"))</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n">
        <v>6</v>
      </c>
      <c r="E2" s="0" t="n">
        <v>0.005</v>
      </c>
      <c r="F2" s="8" t="s">
        <v>69</v>
      </c>
    </row>
    <row r="3" customFormat="false" ht="15" hidden="false" customHeight="false" outlineLevel="0" collapsed="false">
      <c r="A3" s="0" t="n">
        <v>2</v>
      </c>
      <c r="B3" s="0" t="s">
        <v>11</v>
      </c>
      <c r="C3" s="0" t="s">
        <v>68</v>
      </c>
      <c r="D3" s="0" t="n">
        <v>7.39</v>
      </c>
      <c r="E3" s="0" t="n">
        <v>0.005</v>
      </c>
      <c r="F3" s="8" t="s">
        <v>70</v>
      </c>
    </row>
    <row r="4" customFormat="false" ht="15" hidden="false" customHeight="false" outlineLevel="0" collapsed="false">
      <c r="A4" s="0" t="n">
        <v>3</v>
      </c>
      <c r="B4" s="0" t="s">
        <v>11</v>
      </c>
      <c r="C4" s="0" t="s">
        <v>71</v>
      </c>
      <c r="D4" s="0" t="s">
        <v>72</v>
      </c>
      <c r="F4" s="8" t="s">
        <v>73</v>
      </c>
    </row>
    <row r="5" customFormat="false" ht="15" hidden="false" customHeight="false" outlineLevel="0" collapsed="false">
      <c r="A5" s="0" t="n">
        <v>4</v>
      </c>
      <c r="B5" s="0" t="s">
        <v>11</v>
      </c>
      <c r="C5" s="0" t="s">
        <v>68</v>
      </c>
      <c r="D5" s="0" t="n">
        <v>163.8</v>
      </c>
      <c r="E5" s="0" t="n">
        <v>0.05</v>
      </c>
      <c r="F5" s="8" t="s">
        <v>74</v>
      </c>
    </row>
    <row r="6" customFormat="false" ht="15" hidden="false" customHeight="false" outlineLevel="0" collapsed="false">
      <c r="A6" s="0" t="n">
        <v>5</v>
      </c>
      <c r="B6" s="0" t="s">
        <v>11</v>
      </c>
      <c r="C6" s="0" t="s">
        <v>68</v>
      </c>
      <c r="D6" s="0" t="n">
        <v>231.9</v>
      </c>
      <c r="E6" s="0" t="n">
        <v>0.05</v>
      </c>
      <c r="F6" s="8" t="s">
        <v>75</v>
      </c>
    </row>
    <row r="7" customFormat="false" ht="15" hidden="false" customHeight="false" outlineLevel="0" collapsed="false">
      <c r="A7" s="0" t="n">
        <v>6</v>
      </c>
      <c r="B7" s="0" t="s">
        <v>11</v>
      </c>
      <c r="C7" s="0" t="s">
        <v>68</v>
      </c>
      <c r="D7" s="0" t="n">
        <v>368</v>
      </c>
      <c r="E7" s="0" t="n">
        <v>0.5</v>
      </c>
      <c r="F7" s="8" t="s">
        <v>76</v>
      </c>
    </row>
    <row r="8" customFormat="false" ht="15" hidden="false" customHeight="false" outlineLevel="0" collapsed="false">
      <c r="A8" s="0" t="n">
        <v>7</v>
      </c>
      <c r="B8" s="0" t="s">
        <v>11</v>
      </c>
      <c r="C8" s="0" t="s">
        <v>68</v>
      </c>
      <c r="D8" s="0" t="n">
        <v>2506667</v>
      </c>
      <c r="E8" s="0" t="n">
        <v>1</v>
      </c>
      <c r="F8" s="8" t="s">
        <v>77</v>
      </c>
    </row>
    <row r="9" customFormat="false" ht="15" hidden="false" customHeight="false" outlineLevel="0" collapsed="false">
      <c r="A9" s="0" t="n">
        <v>8</v>
      </c>
      <c r="B9" s="0" t="s">
        <v>12</v>
      </c>
      <c r="C9" s="0" t="s">
        <v>68</v>
      </c>
      <c r="D9" s="0" t="n">
        <v>121.96</v>
      </c>
      <c r="E9" s="0" t="n">
        <v>0.005</v>
      </c>
      <c r="F9" s="8" t="s">
        <v>78</v>
      </c>
    </row>
    <row r="10" customFormat="false" ht="15" hidden="false" customHeight="false" outlineLevel="0" collapsed="false">
      <c r="A10" s="0" t="n">
        <v>9</v>
      </c>
      <c r="B10" s="0" t="s">
        <v>12</v>
      </c>
      <c r="C10" s="0" t="s">
        <v>71</v>
      </c>
      <c r="D10" s="0" t="s">
        <v>79</v>
      </c>
      <c r="F10" s="8" t="s">
        <v>80</v>
      </c>
    </row>
    <row r="11" customFormat="false" ht="15" hidden="false" customHeight="false" outlineLevel="0" collapsed="false">
      <c r="A11" s="0" t="n">
        <v>10</v>
      </c>
      <c r="B11" s="0" t="s">
        <v>12</v>
      </c>
      <c r="C11" s="0" t="s">
        <v>68</v>
      </c>
      <c r="D11" s="0" t="n">
        <v>1121.25</v>
      </c>
      <c r="E11" s="0" t="n">
        <v>0.005</v>
      </c>
      <c r="F11" s="8" t="s">
        <v>81</v>
      </c>
    </row>
    <row r="12" customFormat="false" ht="15" hidden="false" customHeight="false" outlineLevel="0" collapsed="false">
      <c r="A12" s="0" t="n">
        <v>11</v>
      </c>
      <c r="B12" s="0" t="s">
        <v>12</v>
      </c>
      <c r="C12" s="0" t="s">
        <v>68</v>
      </c>
      <c r="D12" s="0" t="n">
        <v>213645</v>
      </c>
      <c r="E12" s="0" t="n">
        <v>1</v>
      </c>
      <c r="F12" s="8" t="s">
        <v>82</v>
      </c>
    </row>
    <row r="13" customFormat="false" ht="15" hidden="false" customHeight="false" outlineLevel="0" collapsed="false">
      <c r="A13" s="0" t="n">
        <v>12</v>
      </c>
      <c r="B13" s="0" t="s">
        <v>12</v>
      </c>
      <c r="C13" s="0" t="s">
        <v>68</v>
      </c>
      <c r="D13" s="0" t="n">
        <v>36</v>
      </c>
      <c r="E13" s="0" t="n">
        <v>0.5</v>
      </c>
      <c r="F13" s="8" t="s">
        <v>83</v>
      </c>
    </row>
    <row r="14" customFormat="false" ht="15" hidden="false" customHeight="false" outlineLevel="0" collapsed="false">
      <c r="A14" s="0" t="n">
        <v>13</v>
      </c>
      <c r="B14" s="0" t="s">
        <v>12</v>
      </c>
      <c r="C14" s="0" t="s">
        <v>68</v>
      </c>
      <c r="D14" s="0" t="n">
        <v>7.1</v>
      </c>
      <c r="E14" s="0" t="n">
        <v>0.05</v>
      </c>
      <c r="F14" s="8" t="s">
        <v>84</v>
      </c>
    </row>
    <row r="15" customFormat="false" ht="15" hidden="false" customHeight="false" outlineLevel="0" collapsed="false">
      <c r="A15" s="0" t="n">
        <v>14</v>
      </c>
      <c r="B15" s="0" t="s">
        <v>12</v>
      </c>
      <c r="C15" s="0" t="s">
        <v>68</v>
      </c>
      <c r="D15" s="0" t="n">
        <v>5.34</v>
      </c>
      <c r="E15" s="0" t="n">
        <v>0.005</v>
      </c>
      <c r="F15" s="8" t="s">
        <v>85</v>
      </c>
    </row>
    <row r="16" customFormat="false" ht="15" hidden="false" customHeight="false" outlineLevel="0" collapsed="false">
      <c r="A16" s="0" t="n">
        <v>15</v>
      </c>
      <c r="B16" s="0" t="s">
        <v>13</v>
      </c>
      <c r="C16" s="0" t="s">
        <v>68</v>
      </c>
      <c r="D16" s="0" t="n">
        <v>52</v>
      </c>
      <c r="E16" s="0" t="n">
        <v>0.5</v>
      </c>
      <c r="F16" s="8" t="s">
        <v>86</v>
      </c>
    </row>
    <row r="17" customFormat="false" ht="15" hidden="false" customHeight="false" outlineLevel="0" collapsed="false">
      <c r="A17" s="0" t="n">
        <v>16</v>
      </c>
      <c r="B17" s="0" t="s">
        <v>13</v>
      </c>
      <c r="C17" s="0" t="s">
        <v>68</v>
      </c>
      <c r="D17" s="0" t="n">
        <v>4.32</v>
      </c>
      <c r="E17" s="0" t="n">
        <v>0.005</v>
      </c>
      <c r="F17" s="8" t="s">
        <v>87</v>
      </c>
    </row>
    <row r="18" customFormat="false" ht="15" hidden="false" customHeight="false" outlineLevel="0" collapsed="false">
      <c r="A18" s="0" t="n">
        <v>17</v>
      </c>
      <c r="B18" s="0" t="s">
        <v>13</v>
      </c>
      <c r="C18" s="0" t="s">
        <v>68</v>
      </c>
      <c r="D18" s="0" t="n">
        <v>74</v>
      </c>
      <c r="E18" s="0" t="n">
        <v>0.5</v>
      </c>
      <c r="F18" s="8" t="s">
        <v>88</v>
      </c>
    </row>
    <row r="19" customFormat="false" ht="15" hidden="false" customHeight="false" outlineLevel="0" collapsed="false">
      <c r="A19" s="0" t="n">
        <v>18</v>
      </c>
      <c r="B19" s="0" t="s">
        <v>13</v>
      </c>
      <c r="C19" s="0" t="s">
        <v>68</v>
      </c>
      <c r="D19" s="0" t="n">
        <v>2.73</v>
      </c>
      <c r="E19" s="0" t="n">
        <v>0.005</v>
      </c>
      <c r="F19" s="8" t="s">
        <v>89</v>
      </c>
    </row>
    <row r="20" customFormat="false" ht="28.35" hidden="false" customHeight="false" outlineLevel="0" collapsed="false">
      <c r="A20" s="0" t="n">
        <v>19</v>
      </c>
      <c r="B20" s="0" t="s">
        <v>13</v>
      </c>
      <c r="C20" s="0" t="s">
        <v>68</v>
      </c>
      <c r="D20" s="0" t="n">
        <v>7.5</v>
      </c>
      <c r="E20" s="0" t="n">
        <v>0.05</v>
      </c>
      <c r="F20" s="8" t="s">
        <v>90</v>
      </c>
    </row>
    <row r="21" customFormat="false" ht="15" hidden="false" customHeight="false" outlineLevel="0" collapsed="false">
      <c r="A21" s="0" t="n">
        <v>20</v>
      </c>
      <c r="B21" s="0" t="s">
        <v>13</v>
      </c>
      <c r="C21" s="0" t="s">
        <v>68</v>
      </c>
      <c r="D21" s="0" t="n">
        <v>7.1</v>
      </c>
      <c r="E21" s="0" t="n">
        <v>0.05</v>
      </c>
      <c r="F21" s="8" t="s">
        <v>91</v>
      </c>
    </row>
    <row r="22" customFormat="false" ht="15" hidden="false" customHeight="false" outlineLevel="0" collapsed="false">
      <c r="A22" s="0" t="n">
        <v>21</v>
      </c>
      <c r="B22" s="0" t="s">
        <v>13</v>
      </c>
      <c r="C22" s="0" t="s">
        <v>71</v>
      </c>
      <c r="D22" s="0" t="s">
        <v>92</v>
      </c>
      <c r="F22" s="8" t="s">
        <v>93</v>
      </c>
    </row>
    <row r="23" customFormat="false" ht="15" hidden="false" customHeight="false" outlineLevel="0" collapsed="false">
      <c r="A23" s="0" t="n">
        <v>22</v>
      </c>
      <c r="B23" s="0" t="s">
        <v>14</v>
      </c>
      <c r="C23" s="0" t="s">
        <v>68</v>
      </c>
      <c r="D23" s="0" t="n">
        <v>-19.5</v>
      </c>
      <c r="E23" s="0" t="n">
        <v>0.05</v>
      </c>
      <c r="F23" s="8" t="s">
        <v>94</v>
      </c>
    </row>
    <row r="24" customFormat="false" ht="15" hidden="false" customHeight="false" outlineLevel="0" collapsed="false">
      <c r="A24" s="0" t="n">
        <v>23</v>
      </c>
      <c r="B24" s="0" t="s">
        <v>14</v>
      </c>
      <c r="C24" s="0" t="s">
        <v>68</v>
      </c>
      <c r="D24" s="0" t="n">
        <v>4945816</v>
      </c>
      <c r="E24" s="0" t="n">
        <v>1</v>
      </c>
      <c r="F24" s="8" t="s">
        <v>95</v>
      </c>
    </row>
    <row r="25" customFormat="false" ht="15" hidden="false" customHeight="false" outlineLevel="0" collapsed="false">
      <c r="A25" s="0" t="n">
        <v>24</v>
      </c>
      <c r="B25" s="0" t="s">
        <v>14</v>
      </c>
      <c r="C25" s="0" t="s">
        <v>68</v>
      </c>
      <c r="D25" s="0" t="n">
        <v>8271</v>
      </c>
      <c r="E25" s="0" t="n">
        <v>0.5</v>
      </c>
      <c r="F25" s="8" t="s">
        <v>96</v>
      </c>
    </row>
    <row r="26" customFormat="false" ht="15" hidden="false" customHeight="false" outlineLevel="0" collapsed="false">
      <c r="A26" s="0" t="n">
        <v>25</v>
      </c>
      <c r="B26" s="0" t="s">
        <v>14</v>
      </c>
      <c r="C26" s="0" t="s">
        <v>68</v>
      </c>
      <c r="D26" s="0" t="n">
        <v>24.9</v>
      </c>
      <c r="E26" s="0" t="n">
        <v>0.05</v>
      </c>
      <c r="F26" s="8" t="s">
        <v>97</v>
      </c>
    </row>
    <row r="27" customFormat="false" ht="15" hidden="false" customHeight="false" outlineLevel="0" collapsed="false">
      <c r="A27" s="0" t="n">
        <v>26</v>
      </c>
      <c r="B27" s="0" t="s">
        <v>14</v>
      </c>
      <c r="C27" s="0" t="s">
        <v>68</v>
      </c>
      <c r="D27" s="0" t="n">
        <v>401</v>
      </c>
      <c r="E27" s="0" t="n">
        <v>0.5</v>
      </c>
      <c r="F27" s="8" t="s">
        <v>98</v>
      </c>
    </row>
    <row r="28" customFormat="false" ht="15" hidden="false" customHeight="false" outlineLevel="0" collapsed="false">
      <c r="A28" s="0" t="n">
        <v>27</v>
      </c>
      <c r="B28" s="0" t="s">
        <v>14</v>
      </c>
      <c r="C28" s="0" t="s">
        <v>71</v>
      </c>
      <c r="D28" s="0" t="s">
        <v>99</v>
      </c>
      <c r="F28" s="8" t="s">
        <v>100</v>
      </c>
    </row>
    <row r="29" customFormat="false" ht="15" hidden="false" customHeight="false" outlineLevel="0" collapsed="false">
      <c r="A29" s="0" t="n">
        <v>28</v>
      </c>
      <c r="B29" s="0" t="s">
        <v>15</v>
      </c>
      <c r="C29" s="0" t="s">
        <v>68</v>
      </c>
      <c r="D29" s="0" t="n">
        <v>23.7</v>
      </c>
      <c r="E29" s="0" t="n">
        <v>0.05</v>
      </c>
      <c r="F29" s="8" t="s">
        <v>101</v>
      </c>
    </row>
    <row r="30" customFormat="false" ht="15" hidden="false" customHeight="false" outlineLevel="0" collapsed="false">
      <c r="A30" s="0" t="n">
        <v>29</v>
      </c>
      <c r="B30" s="0" t="s">
        <v>15</v>
      </c>
      <c r="C30" s="0" t="s">
        <v>68</v>
      </c>
      <c r="D30" s="0" t="n">
        <v>3.27</v>
      </c>
      <c r="E30" s="0" t="n">
        <v>0.005</v>
      </c>
      <c r="F30" s="8" t="s">
        <v>102</v>
      </c>
    </row>
    <row r="31" customFormat="false" ht="15" hidden="false" customHeight="false" outlineLevel="0" collapsed="false">
      <c r="A31" s="0" t="n">
        <v>30</v>
      </c>
      <c r="B31" s="0" t="s">
        <v>15</v>
      </c>
      <c r="C31" s="0" t="s">
        <v>68</v>
      </c>
      <c r="D31" s="0" t="n">
        <v>7.92</v>
      </c>
      <c r="E31" s="0" t="n">
        <v>0.005</v>
      </c>
      <c r="F31" s="8" t="s">
        <v>103</v>
      </c>
    </row>
    <row r="32" customFormat="false" ht="15" hidden="false" customHeight="false" outlineLevel="0" collapsed="false">
      <c r="A32" s="0" t="n">
        <v>31</v>
      </c>
      <c r="B32" s="0" t="s">
        <v>15</v>
      </c>
      <c r="C32" s="0" t="s">
        <v>68</v>
      </c>
      <c r="D32" s="0" t="n">
        <v>-167</v>
      </c>
      <c r="E32" s="0" t="n">
        <v>0.5</v>
      </c>
      <c r="F32" s="8" t="s">
        <v>104</v>
      </c>
    </row>
    <row r="33" customFormat="false" ht="15" hidden="false" customHeight="false" outlineLevel="0" collapsed="false">
      <c r="A33" s="0" t="n">
        <v>32</v>
      </c>
      <c r="B33" s="0" t="s">
        <v>15</v>
      </c>
      <c r="C33" s="0" t="s">
        <v>68</v>
      </c>
      <c r="D33" s="0" t="n">
        <v>43.3</v>
      </c>
      <c r="E33" s="0" t="n">
        <v>0.05</v>
      </c>
      <c r="F33" s="8" t="s">
        <v>105</v>
      </c>
    </row>
    <row r="34" customFormat="false" ht="15" hidden="false" customHeight="false" outlineLevel="0" collapsed="false">
      <c r="A34" s="0" t="n">
        <v>33</v>
      </c>
      <c r="B34" s="0" t="s">
        <v>15</v>
      </c>
      <c r="C34" s="0" t="s">
        <v>71</v>
      </c>
      <c r="D34" s="0" t="s">
        <v>72</v>
      </c>
      <c r="F34" s="8" t="s">
        <v>106</v>
      </c>
    </row>
    <row r="35" customFormat="false" ht="15" hidden="false" customHeight="false" outlineLevel="0" collapsed="false">
      <c r="A35" s="0" t="n">
        <v>34</v>
      </c>
      <c r="B35" s="0" t="s">
        <v>15</v>
      </c>
      <c r="C35" s="0" t="s">
        <v>71</v>
      </c>
      <c r="D35" s="0" t="s">
        <v>99</v>
      </c>
      <c r="F35" s="8" t="s">
        <v>107</v>
      </c>
    </row>
    <row r="36" customFormat="false" ht="15" hidden="false" customHeight="false" outlineLevel="0" collapsed="false">
      <c r="A36" s="0" t="n">
        <v>35</v>
      </c>
      <c r="B36" s="0" t="s">
        <v>16</v>
      </c>
      <c r="C36" s="0" t="s">
        <v>68</v>
      </c>
      <c r="D36" s="0" t="n">
        <v>525000</v>
      </c>
      <c r="E36" s="0" t="n">
        <v>500</v>
      </c>
      <c r="F36" s="8" t="s">
        <v>108</v>
      </c>
    </row>
    <row r="37" customFormat="false" ht="15" hidden="false" customHeight="false" outlineLevel="0" collapsed="false">
      <c r="A37" s="0" t="n">
        <v>36</v>
      </c>
      <c r="B37" s="0" t="s">
        <v>16</v>
      </c>
      <c r="C37" s="0" t="s">
        <v>68</v>
      </c>
      <c r="D37" s="0" t="n">
        <v>18</v>
      </c>
      <c r="E37" s="0" t="n">
        <v>0.5</v>
      </c>
      <c r="F37" s="8" t="s">
        <v>109</v>
      </c>
    </row>
    <row r="38" customFormat="false" ht="15" hidden="false" customHeight="false" outlineLevel="0" collapsed="false">
      <c r="A38" s="0" t="n">
        <v>37</v>
      </c>
      <c r="B38" s="0" t="s">
        <v>16</v>
      </c>
      <c r="C38" s="0" t="s">
        <v>68</v>
      </c>
      <c r="D38" s="0" t="n">
        <v>-13.6</v>
      </c>
      <c r="E38" s="0" t="n">
        <v>0.05</v>
      </c>
      <c r="F38" s="8" t="s">
        <v>110</v>
      </c>
    </row>
    <row r="39" customFormat="false" ht="15" hidden="false" customHeight="false" outlineLevel="0" collapsed="false">
      <c r="A39" s="0" t="n">
        <v>38</v>
      </c>
      <c r="B39" s="0" t="s">
        <v>16</v>
      </c>
      <c r="C39" s="0" t="s">
        <v>68</v>
      </c>
      <c r="D39" s="0" t="n">
        <v>347</v>
      </c>
      <c r="E39" s="0" t="n">
        <v>0.5</v>
      </c>
      <c r="F39" s="8" t="s">
        <v>111</v>
      </c>
    </row>
    <row r="40" customFormat="false" ht="15" hidden="false" customHeight="false" outlineLevel="0" collapsed="false">
      <c r="A40" s="0" t="n">
        <v>39</v>
      </c>
      <c r="B40" s="0" t="s">
        <v>16</v>
      </c>
      <c r="C40" s="0" t="s">
        <v>68</v>
      </c>
      <c r="D40" s="0" t="n">
        <v>0.79</v>
      </c>
      <c r="E40" s="0" t="n">
        <v>0.005</v>
      </c>
      <c r="F40" s="8" t="s">
        <v>112</v>
      </c>
    </row>
    <row r="41" customFormat="false" ht="15" hidden="false" customHeight="false" outlineLevel="0" collapsed="false">
      <c r="A41" s="0" t="n">
        <v>40</v>
      </c>
      <c r="B41" s="0" t="s">
        <v>16</v>
      </c>
      <c r="C41" s="0" t="s">
        <v>71</v>
      </c>
      <c r="D41" s="0" t="s">
        <v>79</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2026-09-23T22:53:03Z</dcterms:created>
  <dc:creator>openpyxl</dc:creator>
  <dc:description/>
  <dc:language>en-US</dc:language>
  <cp:lastModifiedBy/>
  <dcterms:modified xsi:type="dcterms:W3CDTF">2026-09-23T22:53:03Z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