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<sst xmlns="http://schemas.openxmlformats.org/spreadsheetml/2006/main" count="237" uniqueCount="114">
  <si>
    <t xml:space="preserve">Forty questions on Asset Management</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</si>
  <si>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</si>
  <si>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</si>
  <si>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</si>
  <si>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the mandate and the question (chapters 1 to 3), measuring the return (4 to 7), where the return came from (8 to 11), what the client pays and earns (12 to 15), practice (16 to 18), and the three cases in the companion files.</t>
  </si>
  <si>
    <t xml:space="preserve">No macros. Nothing is locked, protected or watermarked.</t>
  </si>
  <si>
    <t xml:space="preserve">Part</t>
  </si>
  <si>
    <t xml:space="preserve">Questions</t>
  </si>
  <si>
    <t xml:space="preserve">Answered</t>
  </si>
  <si>
    <t xml:space="preserve">Right</t>
  </si>
  <si>
    <t xml:space="preserve">Wrong</t>
  </si>
  <si>
    <t xml:space="preserve">1. The mandate and the question (ch. 1-3)</t>
  </si>
  <si>
    <t xml:space="preserve">2. Measuring the return (ch. 4-7)</t>
  </si>
  <si>
    <t xml:space="preserve">3. Where the return came from (ch. 8-11)</t>
  </si>
  <si>
    <t xml:space="preserve">4. What the client pays and earns (ch. 12-15)</t>
  </si>
  <si>
    <t xml:space="preserve">5. Practice (ch. 16-18)</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</si>
  <si>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</si>
  <si>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</si>
  <si>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</si>
  <si>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</si>
  <si>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</si>
  <si>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</si>
  <si>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</si>
  <si>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</si>
  <si>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the spread between the four headline returns, in points (four decimals)?</t>
  </si>
  <si>
    <t xml:space="preserve">Chapter 1: the spread divided by the net outperformance (one decimal)?</t>
  </si>
  <si>
    <t xml:space="preserve">Chapter 1: against the benchmark of 4.7455, the four headline returns split  A) Two above, two below  B) All four above  C) One above, three below  D) Three above, one below</t>
  </si>
  <si>
    <t xml:space="preserve">Chapter 2: the two silences of the Marchwood mandate are  A) The objective and the horizon  B) The fee base and the breakpoint  C) Who chooses the timing of the money, and which return basis is reported  D) The benchmark weights and the rebalancing date</t>
  </si>
  <si>
    <t xml:space="preserve">Chapter 2: of the 0.7970 of allocation in Year 3, how much came from the equity overweight and the bond underweight together (four decimals)?</t>
  </si>
  <si>
    <t xml:space="preserve">Chapter 3: what the annual rebalancing rule was worth in Year 2, in points (four decimals)?</t>
  </si>
  <si>
    <t xml:space="preserve">Chapter 3: in how many of the five years is a fully invested composite (cash spread pro rata) a higher bar?</t>
  </si>
  <si>
    <t xml:space="preserve">Chapter 4: the gross cumulative growth factor over five years (seven decimals)?</t>
  </si>
  <si>
    <t xml:space="preserve">Chapter 4: the arithmetic mean of the five gross years less the annualised gross return, in points (four decimals)?</t>
  </si>
  <si>
    <t xml:space="preserve">Chapter 4: the Year 3 return with the 180,000,000 weighted at one half, per cent (four decimals)?</t>
  </si>
  <si>
    <t xml:space="preserve">Chapter 5: why does the Marchwood cash-flow series have exactly one positive internal rate of return?  A) Its flows are dated on anniversaries  B) Its signs change once  C) The rate is below 10 per cent  D) The terminal value is the largest flow</t>
  </si>
  <si>
    <t xml:space="preserve">Chapter 5: the net present value of the flows at 4.00 per cent (to the unit)?</t>
  </si>
  <si>
    <t xml:space="preserve">Chapter 6: the effective fee rate in Year 3, basis points (four decimals)?</t>
  </si>
  <si>
    <t xml:space="preserve">Chapter 7: the start-date separation between the factsheet and the five-year net figure, in points (four decimals)?</t>
  </si>
  <si>
    <t xml:space="preserve">Chapter 8: the Year 1 allocation from the three points not held in government bonds (four decimals)?</t>
  </si>
  <si>
    <t xml:space="preserve">Chapter 8: allocation's share of the arithmetic attribution, per cent (one decimal)?</t>
  </si>
  <si>
    <t xml:space="preserve">Chapter 9: the Year 3 interaction term (four decimals)?</t>
  </si>
  <si>
    <t xml:space="preserve">Chapter 9: the arithmetic attribution less the geometric outperformance, in points (four decimals)?</t>
  </si>
  <si>
    <t xml:space="preserve">Chapter 10: years of data for selection to reach 1.96 on its own dispersion (whole years)?</t>
  </si>
  <si>
    <t xml:space="preserve">Chapter 11: the net information ratio, mean net active return over the tracking error (four decimals)?</t>
  </si>
  <si>
    <t xml:space="preserve">Chapter 11: the Sharpe deficit of 0.0099 should be  A) Printed as the headline risk figure  B) Annualised with the square root of twelve  C) Replaced by the gross information ratio  D) Struck from the client report: the sample cannot bear it</t>
  </si>
  <si>
    <t xml:space="preserve">Chapter 12: the asset-weighted effective rate over five years, basis points (four decimals)?</t>
  </si>
  <si>
    <t xml:space="preserve">Chapter 12: the saving over five years from lowering the breakpoint to 100,000,000 (to the unit)?</t>
  </si>
  <si>
    <t xml:space="preserve">Chapter 12: a two-tier schedule tiered on the five-year average fee base instead of each year's charges  A) Exactly the same fees  B) Less, because the average is lower  C) More, because the breakpoint bites  D) Nothing, because no year is below the breakpoint and the schedule is ignored</t>
  </si>
  <si>
    <t xml:space="preserve">Chapter 13: the client's share of the value active management created over the index, per cent (one decimal)?</t>
  </si>
  <si>
    <t xml:space="preserve">Chapter 13: the index fee at which the index account would finish level with the mandate, basis points (two decimals)?</t>
  </si>
  <si>
    <t xml:space="preserve">Chapter 14: the payment out as a share of the value it was paid from, per cent (one decimal)?</t>
  </si>
  <si>
    <t xml:space="preserve">Chapter 14: the late arrival of the transfer, carried to the end, in money (to the unit)?</t>
  </si>
  <si>
    <t xml:space="preserve">Chapter 15: the benchmark over Years 3 to 5, per cent a year (four decimals)?</t>
  </si>
  <si>
    <t xml:space="preserve">Chapter 16: the distance from the gross composite figure to the money-weighted return, in points (four decimals)?</t>
  </si>
  <si>
    <t xml:space="preserve">Chapter 16: the two-member composite return in Year 3, per cent (four decimals)?</t>
  </si>
  <si>
    <t xml:space="preserve">Chapter 17: the three reconciliation checks that gate publication are  A) Fees to invoices, attribution to active return, terminal value less contributions to gain  B) Gross to net, net to money-weighted, window to window  C) Sharpe to information ratio, volatility to tracking error, mean to median  D) Benchmark to index provider, weights to mandate, cash to custodian</t>
  </si>
  <si>
    <t xml:space="preserve">Chapter 18: the transition cost, in basis points, that consumes the whole five-year margin (four decimals)?</t>
  </si>
  <si>
    <t xml:space="preserve">Chapter 18: years of the margin recovered by a 25 basis-point transition (two decimals)?</t>
  </si>
  <si>
    <t xml:space="preserve">Case one: extra terminal value from setting aside the whole premium at the start of Year 2 (to the unit)?</t>
  </si>
  <si>
    <t xml:space="preserve">Case one: expected cost of setting the premium aside for a year, on the book's five-year means (to the unit)?</t>
  </si>
  <si>
    <t xml:space="preserve">Case two: fees over ten years of 7 per cent payouts less the same years at a flat 27.9668 basis points (to the unit)?</t>
  </si>
  <si>
    <t xml:space="preserve">Case two: the payout at which Year 10 is charged 30 basis points, per cent (two decimals)?</t>
  </si>
  <si>
    <t xml:space="preserve">Case three: the expected cost of a 25 basis-point transition plus one month out of the market (to the unit)?</t>
  </si>
  <si>
    <t xml:space="preserve">Case three: years before a 0.15 point edge shows at a t-statistic of 2, at the incumbent's tracking error (whole years)?</t>
  </si>
  <si>
    <t xml:space="preserve">Type</t>
  </si>
  <si>
    <t xml:space="preserve">Answer</t>
  </si>
  <si>
    <t xml:space="preserve">Tolerance</t>
  </si>
  <si>
    <t xml:space="preserve">Why</t>
  </si>
  <si>
    <t xml:space="preserve">num</t>
  </si>
  <si>
    <t xml:space="preserve">6.8290 less 4.1272, computed on the unrounded values.</t>
  </si>
  <si>
    <t xml:space="preserve">2.7017 / 0.0556.</t>
  </si>
  <si>
    <t xml:space="preserve">mcq</t>
  </si>
  <si>
    <t xml:space="preserve">D</t>
  </si>
  <si>
    <t xml:space="preserve">5.0887, 6.8290 and 4.8012 beat it; only 4.1272 loses. The book says two and two.</t>
  </si>
  <si>
    <t xml:space="preserve">C</t>
  </si>
  <si>
    <t xml:space="preserve">The document names the benchmark but not the basis, and assigns flow timing to nobody.</t>
  </si>
  <si>
    <t xml:space="preserve">0.3930 + 0.3620.</t>
  </si>
  <si>
    <t xml:space="preserve">-5.7550 rebalanced against -6.2560 on drifted weights.</t>
  </si>
  <si>
    <t xml:space="preserve">Years 1, 3 and 4. In Years 2 and 5 cash beat the rest of the composite; the book says four.</t>
  </si>
  <si>
    <t xml:space="preserve">1.108400 x 0.940680 x 1.125490 x 1.058830 x 1.031510.</t>
  </si>
  <si>
    <t xml:space="preserve">5.2982 less 5.0887.</t>
  </si>
  <si>
    <t xml:space="preserve">55,222,547.41 / 541,048,825.85.</t>
  </si>
  <si>
    <t xml:space="preserve">B</t>
  </si>
  <si>
    <t xml:space="preserve">Minus, minus, plus, plus: one sign change, at most one positive root.</t>
  </si>
  <si>
    <t xml:space="preserve">Positive, so the root lies above 4 per cent.</t>
  </si>
  <si>
    <t xml:space="preserve">22 + 325,000 / 479,349,884.42.</t>
  </si>
  <si>
    <t xml:space="preserve">6.8290 less 4.8012.</t>
  </si>
  <si>
    <t xml:space="preserve">-3 x (-1.20 - 9.89) / 100.</t>
  </si>
  <si>
    <t xml:space="preserve">0.2582 / 0.3712.</t>
  </si>
  <si>
    <t xml:space="preserve">0.0300 + 0.0150 + 0.0080 + 0.0040.</t>
  </si>
  <si>
    <t xml:space="preserve">Compounding, not error.</t>
  </si>
  <si>
    <t xml:space="preserve">(1.96 x 0.2351 / 0.1030) squared.</t>
  </si>
  <si>
    <t xml:space="preserve">0.0833 / 0.6601. The book prints 0.1268, subtracting a compound drag from an arithmetic mean.</t>
  </si>
  <si>
    <t xml:space="preserve">Real in the arithmetic, inside the noise as evidence.</t>
  </si>
  <si>
    <t xml:space="preserve">7,616,440.40 / 2,723,381,997.85.</t>
  </si>
  <si>
    <t xml:space="preserve">150,000,000 x 13 basis points x 5.</t>
  </si>
  <si>
    <t xml:space="preserve">A</t>
  </si>
  <si>
    <t xml:space="preserve">Above the breakpoint the schedule is a straight line; the line applied to the average is the average of the line.</t>
  </si>
  <si>
    <t xml:space="preserve">2,412,936.89 / 8,676,143.66.</t>
  </si>
  <si>
    <t xml:space="preserve">Negative: the mandate beat even a free index. The first workbook said 13.9, adding the gap instead of subtracting it.</t>
  </si>
  <si>
    <t xml:space="preserve">180,000,000 / 631,048,825.85. The book prints 26.8, against the Year 2 opening value.</t>
  </si>
  <si>
    <t xml:space="preserve">120,000,000 x (1.2642423 - 1.1436576). The book prints 14,469,310.14.</t>
  </si>
  <si>
    <t xml:space="preserve">The factsheet's 6.8290 is 0.0497 above it.</t>
  </si>
  <si>
    <t xml:space="preserve">0.2875 of fees plus 0.6739 of flows; the book prints 0.9615, a difference of rounded figures.</t>
  </si>
  <si>
    <t xml:space="preserve">Asset-weighted: 73,402,117.16 / 651,048,825.85.</t>
  </si>
  <si>
    <t xml:space="preserve">Chapter 17's publication gate.</t>
  </si>
  <si>
    <t xml:space="preserve">2,412,936.89 / 549,908,879.55.</t>
  </si>
  <si>
    <t xml:space="preserve">1,374,772.20 / 482,587.38.</t>
  </si>
  <si>
    <t xml:space="preserve">Route C against route A.</t>
  </si>
  <si>
    <t xml:space="preserve">175,781,250 x (5.0103 - 2.8600) per cent.</t>
  </si>
  <si>
    <t xml:space="preserve">The escalator.</t>
  </si>
  <si>
    <t xml:space="preserve">A threshold, not a forecast.</t>
  </si>
  <si>
    <t xml:space="preserve">1,374,772 plus 549,908,880 x 2.1503 per cent / 12.</t>
  </si>
  <si>
    <t xml:space="preserve">(2 x 0.6601 / 0.15) squared.</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</si>
</sst>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8</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5</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15" hidden="false" customHeight="false" outlineLevel="0" collapsed="false">
      <c r="A2" s="5" t="n">
        <v>1</v>
      </c>
      <c r="B2" s="5" t="s">
        <v>11</v>
      </c>
      <c r="C2" s="6" t="s">
        <v>24</v>
      </c>
      <c r="D2" s="7"/>
      <c r="E2" s="5"/>
      <c r="F2" s="5" t="str">
        <f aca="false">IF(D2="","",IF(ISNUMBER(D2),IF(ABS(D2-'3. Marking'!D2)&lt;='3. Marking'!E2,"Right","Wrong"),"Enter a number"))</f>
        <v/>
      </c>
    </row>
    <row r="3" customFormat="false" ht="15" hidden="false" customHeight="false" outlineLevel="0" collapsed="false">
      <c r="A3" s="5" t="n">
        <v>2</v>
      </c>
      <c r="B3" s="5" t="s">
        <v>11</v>
      </c>
      <c r="C3" s="6" t="s">
        <v>25</v>
      </c>
      <c r="D3" s="7"/>
      <c r="E3" s="5"/>
      <c r="F3" s="5" t="str">
        <f aca="false">IF(D3="","",IF(ISNUMBER(D3),IF(ABS(D3-'3. Marking'!D3)&lt;='3. Marking'!E3,"Right","Wrong"),"Enter a number"))</f>
        <v/>
      </c>
    </row>
    <row r="4" customFormat="false" ht="28.35" hidden="false" customHeight="false" outlineLevel="0" collapsed="false">
      <c r="A4" s="5" t="n">
        <v>3</v>
      </c>
      <c r="B4" s="5" t="s">
        <v>11</v>
      </c>
      <c r="C4" s="6" t="s">
        <v>26</v>
      </c>
      <c r="D4" s="7"/>
      <c r="E4" s="5"/>
      <c r="F4" s="5" t="str">
        <f aca="false">IF(D4="","",IF(UPPER(TRIM(D4))='3. Marking'!D4,"Right","Wrong"))</f>
        <v/>
      </c>
    </row>
    <row r="5" customFormat="false" ht="41.75" hidden="false" customHeight="false" outlineLevel="0" collapsed="false">
      <c r="A5" s="5" t="n">
        <v>4</v>
      </c>
      <c r="B5" s="5" t="s">
        <v>11</v>
      </c>
      <c r="C5" s="6" t="s">
        <v>27</v>
      </c>
      <c r="D5" s="7"/>
      <c r="E5" s="5"/>
      <c r="F5" s="5" t="str">
        <f aca="false">IF(D5="","",IF(UPPER(TRIM(D5))='3. Marking'!D5,"Right","Wrong"))</f>
        <v/>
      </c>
    </row>
    <row r="6" customFormat="false" ht="28.35" hidden="false" customHeight="false" outlineLevel="0" collapsed="false">
      <c r="A6" s="5" t="n">
        <v>5</v>
      </c>
      <c r="B6" s="5" t="s">
        <v>11</v>
      </c>
      <c r="C6" s="6" t="s">
        <v>28</v>
      </c>
      <c r="D6" s="7"/>
      <c r="E6" s="5"/>
      <c r="F6" s="5" t="str">
        <f aca="false">IF(D6="","",IF(ISNUMBER(D6),IF(ABS(D6-'3. Marking'!D6)&lt;='3. Marking'!E6,"Right","Wrong"),"Enter a number"))</f>
        <v/>
      </c>
    </row>
    <row r="7" customFormat="false" ht="15" hidden="false" customHeight="false" outlineLevel="0" collapsed="false">
      <c r="A7" s="5" t="n">
        <v>6</v>
      </c>
      <c r="B7" s="5" t="s">
        <v>11</v>
      </c>
      <c r="C7" s="6" t="s">
        <v>29</v>
      </c>
      <c r="D7" s="7"/>
      <c r="E7" s="5"/>
      <c r="F7" s="5" t="str">
        <f aca="false">IF(D7="","",IF(ISNUMBER(D7),IF(ABS(D7-'3. Marking'!D7)&lt;='3. Marking'!E7,"Right","Wrong"),"Enter a number"))</f>
        <v/>
      </c>
    </row>
    <row r="8" customFormat="false" ht="15" hidden="false" customHeight="false" outlineLevel="0" collapsed="false">
      <c r="A8" s="5" t="n">
        <v>7</v>
      </c>
      <c r="B8" s="5" t="s">
        <v>11</v>
      </c>
      <c r="C8" s="6" t="s">
        <v>30</v>
      </c>
      <c r="D8" s="7"/>
      <c r="E8" s="5"/>
      <c r="F8" s="5" t="str">
        <f aca="false">IF(D8="","",IF(ISNUMBER(D8),IF(ABS(D8-'3. Marking'!D8)&lt;='3. Marking'!E8,"Right","Wrong"),"Enter a number"))</f>
        <v/>
      </c>
    </row>
    <row r="9" customFormat="false" ht="15" hidden="false" customHeight="false" outlineLevel="0" collapsed="false">
      <c r="A9" s="5" t="n">
        <v>8</v>
      </c>
      <c r="B9" s="5" t="s">
        <v>12</v>
      </c>
      <c r="C9" s="6" t="s">
        <v>31</v>
      </c>
      <c r="D9" s="7"/>
      <c r="E9" s="5"/>
      <c r="F9" s="5" t="str">
        <f aca="false">IF(D9="","",IF(ISNUMBER(D9),IF(ABS(D9-'3. Marking'!D9)&lt;='3. Marking'!E9,"Right","Wrong"),"Enter a number"))</f>
        <v/>
      </c>
    </row>
    <row r="10" customFormat="false" ht="15" hidden="false" customHeight="false" outlineLevel="0" collapsed="false">
      <c r="A10" s="5" t="n">
        <v>9</v>
      </c>
      <c r="B10" s="5" t="s">
        <v>12</v>
      </c>
      <c r="C10" s="6" t="s">
        <v>32</v>
      </c>
      <c r="D10" s="7"/>
      <c r="E10" s="5"/>
      <c r="F10" s="5" t="str">
        <f aca="false">IF(D10="","",IF(ISNUMBER(D10),IF(ABS(D10-'3. Marking'!D10)&lt;='3. Marking'!E10,"Right","Wrong"),"Enter a number"))</f>
        <v/>
      </c>
    </row>
    <row r="11" customFormat="false" ht="1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41.75" hidden="false" customHeight="false" outlineLevel="0" collapsed="false">
      <c r="A12" s="5" t="n">
        <v>11</v>
      </c>
      <c r="B12" s="5" t="s">
        <v>12</v>
      </c>
      <c r="C12" s="6" t="s">
        <v>34</v>
      </c>
      <c r="D12" s="7"/>
      <c r="E12" s="5"/>
      <c r="F12" s="5" t="str">
        <f aca="false">IF(D12="","",IF(UPPER(TRIM(D12))='3. Marking'!D12,"Right","Wrong"))</f>
        <v/>
      </c>
    </row>
    <row r="13" customFormat="false" ht="1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15" hidden="false" customHeight="false" outlineLevel="0" collapsed="false">
      <c r="A14" s="5" t="n">
        <v>13</v>
      </c>
      <c r="B14" s="5" t="s">
        <v>12</v>
      </c>
      <c r="C14" s="6" t="s">
        <v>36</v>
      </c>
      <c r="D14" s="7"/>
      <c r="E14" s="5"/>
      <c r="F14" s="5" t="str">
        <f aca="false">IF(D14="","",IF(ISNUMBER(D14),IF(ABS(D14-'3. Marking'!D14)&lt;='3. Marking'!E14,"Right","Wrong"),"Enter a number"))</f>
        <v/>
      </c>
    </row>
    <row r="15" customFormat="false" ht="28.35" hidden="false" customHeight="false" outlineLevel="0" collapsed="false">
      <c r="A15" s="5" t="n">
        <v>14</v>
      </c>
      <c r="B15" s="5" t="s">
        <v>12</v>
      </c>
      <c r="C15" s="6" t="s">
        <v>37</v>
      </c>
      <c r="D15" s="7"/>
      <c r="E15" s="5"/>
      <c r="F15" s="5" t="str">
        <f aca="false">IF(D15="","",IF(ISNUMBER(D15),IF(ABS(D15-'3. Marking'!D15)&lt;='3. Marking'!E15,"Right","Wrong"),"Enter a number"))</f>
        <v/>
      </c>
    </row>
    <row r="16" customFormat="false" ht="15" hidden="false" customHeight="false" outlineLevel="0" collapsed="false">
      <c r="A16" s="5" t="n">
        <v>15</v>
      </c>
      <c r="B16" s="5" t="s">
        <v>13</v>
      </c>
      <c r="C16" s="6" t="s">
        <v>38</v>
      </c>
      <c r="D16" s="7"/>
      <c r="E16" s="5"/>
      <c r="F16" s="5" t="str">
        <f aca="false">IF(D16="","",IF(ISNUMBER(D16),IF(ABS(D16-'3. Marking'!D16)&lt;='3. Marking'!E16,"Right","Wrong"),"Enter a number"))</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1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15" hidden="false" customHeight="false" outlineLevel="0" collapsed="false">
      <c r="A21" s="5" t="n">
        <v>20</v>
      </c>
      <c r="B21" s="5" t="s">
        <v>13</v>
      </c>
      <c r="C21" s="6" t="s">
        <v>43</v>
      </c>
      <c r="D21" s="7"/>
      <c r="E21" s="5"/>
      <c r="F21" s="5" t="str">
        <f aca="false">IF(D21="","",IF(ISNUMBER(D21),IF(ABS(D21-'3. Marking'!D21)&lt;='3. Marking'!E21,"Right","Wrong"),"Enter a number"))</f>
        <v/>
      </c>
    </row>
    <row r="22" customFormat="false" ht="41.75" hidden="false" customHeight="false" outlineLevel="0" collapsed="false">
      <c r="A22" s="5" t="n">
        <v>21</v>
      </c>
      <c r="B22" s="5" t="s">
        <v>13</v>
      </c>
      <c r="C22" s="6" t="s">
        <v>44</v>
      </c>
      <c r="D22" s="7"/>
      <c r="E22" s="5"/>
      <c r="F22" s="5" t="str">
        <f aca="false">IF(D22="","",IF(UPPER(TRIM(D22))='3. Marking'!D22,"Right","Wrong"))</f>
        <v/>
      </c>
    </row>
    <row r="23" customFormat="false" ht="15" hidden="false" customHeight="false" outlineLevel="0" collapsed="false">
      <c r="A23" s="5" t="n">
        <v>22</v>
      </c>
      <c r="B23" s="5" t="s">
        <v>14</v>
      </c>
      <c r="C23" s="6" t="s">
        <v>45</v>
      </c>
      <c r="D23" s="7"/>
      <c r="E23" s="5"/>
      <c r="F23" s="5" t="str">
        <f aca="false">IF(D23="","",IF(ISNUMBER(D23),IF(ABS(D23-'3. Marking'!D23)&lt;='3. Marking'!E23,"Right","Wrong"),"Enter a number"))</f>
        <v/>
      </c>
    </row>
    <row r="24" customFormat="false" ht="15" hidden="false" customHeight="false" outlineLevel="0" collapsed="false">
      <c r="A24" s="5" t="n">
        <v>23</v>
      </c>
      <c r="B24" s="5" t="s">
        <v>14</v>
      </c>
      <c r="C24" s="6" t="s">
        <v>46</v>
      </c>
      <c r="D24" s="7"/>
      <c r="E24" s="5"/>
      <c r="F24" s="5" t="str">
        <f aca="false">IF(D24="","",IF(ISNUMBER(D24),IF(ABS(D24-'3. Marking'!D24)&lt;='3. Marking'!E24,"Right","Wrong"),"Enter a number"))</f>
        <v/>
      </c>
    </row>
    <row r="25" customFormat="false" ht="41.75" hidden="false" customHeight="false" outlineLevel="0" collapsed="false">
      <c r="A25" s="5" t="n">
        <v>24</v>
      </c>
      <c r="B25" s="5" t="s">
        <v>14</v>
      </c>
      <c r="C25" s="6" t="s">
        <v>47</v>
      </c>
      <c r="D25" s="7"/>
      <c r="E25" s="5"/>
      <c r="F25" s="5" t="str">
        <f aca="false">IF(D25="","",IF(UPPER(TRIM(D25))='3. Marking'!D25,"Right","Wrong"))</f>
        <v/>
      </c>
    </row>
    <row r="26" customFormat="false" ht="1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28.35" hidden="false" customHeight="false" outlineLevel="0" collapsed="false">
      <c r="A27" s="5" t="n">
        <v>26</v>
      </c>
      <c r="B27" s="5" t="s">
        <v>14</v>
      </c>
      <c r="C27" s="6" t="s">
        <v>49</v>
      </c>
      <c r="D27" s="7"/>
      <c r="E27" s="5"/>
      <c r="F27" s="5" t="str">
        <f aca="false">IF(D27="","",IF(ISNUMBER(D27),IF(ABS(D27-'3. Marking'!D27)&lt;='3. Marking'!E27,"Right","Wrong"),"Enter a number"))</f>
        <v/>
      </c>
    </row>
    <row r="28" customFormat="false" ht="15" hidden="false" customHeight="false" outlineLevel="0" collapsed="false">
      <c r="A28" s="5" t="n">
        <v>27</v>
      </c>
      <c r="B28" s="5" t="s">
        <v>14</v>
      </c>
      <c r="C28" s="6" t="s">
        <v>50</v>
      </c>
      <c r="D28" s="7"/>
      <c r="E28" s="5"/>
      <c r="F28" s="5" t="str">
        <f aca="false">IF(D28="","",IF(ISNUMBER(D28),IF(ABS(D28-'3. Marking'!D28)&lt;='3. Marking'!E28,"Right","Wrong"),"Enter a number"))</f>
        <v/>
      </c>
    </row>
    <row r="29" customFormat="false" ht="15" hidden="false" customHeight="false" outlineLevel="0" collapsed="false">
      <c r="A29" s="5" t="n">
        <v>28</v>
      </c>
      <c r="B29" s="5" t="s">
        <v>14</v>
      </c>
      <c r="C29" s="6" t="s">
        <v>51</v>
      </c>
      <c r="D29" s="7"/>
      <c r="E29" s="5"/>
      <c r="F29" s="5" t="str">
        <f aca="false">IF(D29="","",IF(ISNUMBER(D29),IF(ABS(D29-'3. Marking'!D29)&lt;='3. Marking'!E29,"Right","Wrong"),"Enter a number"))</f>
        <v/>
      </c>
    </row>
    <row r="30" customFormat="false" ht="15" hidden="false" customHeight="false" outlineLevel="0" collapsed="false">
      <c r="A30" s="5" t="n">
        <v>29</v>
      </c>
      <c r="B30" s="5" t="s">
        <v>14</v>
      </c>
      <c r="C30" s="6" t="s">
        <v>52</v>
      </c>
      <c r="D30" s="7"/>
      <c r="E30" s="5"/>
      <c r="F30" s="5" t="str">
        <f aca="false">IF(D30="","",IF(ISNUMBER(D30),IF(ABS(D30-'3. Marking'!D30)&lt;='3. Marking'!E30,"Right","Wrong"),"Enter a number"))</f>
        <v/>
      </c>
    </row>
    <row r="31" customFormat="false" ht="28.3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55.2" hidden="false" customHeight="false" outlineLevel="0" collapsed="false">
      <c r="A33" s="5" t="n">
        <v>32</v>
      </c>
      <c r="B33" s="5" t="s">
        <v>15</v>
      </c>
      <c r="C33" s="6" t="s">
        <v>55</v>
      </c>
      <c r="D33" s="7"/>
      <c r="E33" s="5"/>
      <c r="F33" s="5" t="str">
        <f aca="false">IF(D33="","",IF(UPPER(TRIM(D33))='3. Marking'!D33,"Right","Wrong"))</f>
        <v/>
      </c>
    </row>
    <row r="34" customFormat="false" ht="1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15" hidden="false" customHeight="false" outlineLevel="0" collapsed="false">
      <c r="A35" s="5" t="n">
        <v>34</v>
      </c>
      <c r="B35" s="5" t="s">
        <v>15</v>
      </c>
      <c r="C35" s="6" t="s">
        <v>57</v>
      </c>
      <c r="D35" s="7"/>
      <c r="E35" s="5"/>
      <c r="F35" s="5" t="str">
        <f aca="false">IF(D35="","",IF(ISNUMBER(D35),IF(ABS(D35-'3. Marking'!D35)&lt;='3. Marking'!E35,"Right","Wrong"),"Enter a number"))</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28.3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28.3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n">
        <v>2.7017</v>
      </c>
      <c r="E2" s="0" t="n">
        <v>5E-005</v>
      </c>
      <c r="F2" s="8" t="s">
        <v>69</v>
      </c>
    </row>
    <row r="3" customFormat="false" ht="15" hidden="false" customHeight="false" outlineLevel="0" collapsed="false">
      <c r="A3" s="0" t="n">
        <v>2</v>
      </c>
      <c r="B3" s="0" t="s">
        <v>11</v>
      </c>
      <c r="C3" s="0" t="s">
        <v>68</v>
      </c>
      <c r="D3" s="0" t="n">
        <v>48.6</v>
      </c>
      <c r="E3" s="0" t="n">
        <v>0.05</v>
      </c>
      <c r="F3" s="8" t="s">
        <v>70</v>
      </c>
    </row>
    <row r="4" customFormat="false" ht="15" hidden="false" customHeight="false" outlineLevel="0" collapsed="false">
      <c r="A4" s="0" t="n">
        <v>3</v>
      </c>
      <c r="B4" s="0" t="s">
        <v>11</v>
      </c>
      <c r="C4" s="0" t="s">
        <v>71</v>
      </c>
      <c r="D4" s="0" t="s">
        <v>72</v>
      </c>
      <c r="F4" s="8" t="s">
        <v>73</v>
      </c>
    </row>
    <row r="5" customFormat="false" ht="15" hidden="false" customHeight="false" outlineLevel="0" collapsed="false">
      <c r="A5" s="0" t="n">
        <v>4</v>
      </c>
      <c r="B5" s="0" t="s">
        <v>11</v>
      </c>
      <c r="C5" s="0" t="s">
        <v>71</v>
      </c>
      <c r="D5" s="0" t="s">
        <v>74</v>
      </c>
      <c r="F5" s="8" t="s">
        <v>75</v>
      </c>
    </row>
    <row r="6" customFormat="false" ht="15" hidden="false" customHeight="false" outlineLevel="0" collapsed="false">
      <c r="A6" s="0" t="n">
        <v>5</v>
      </c>
      <c r="B6" s="0" t="s">
        <v>11</v>
      </c>
      <c r="C6" s="0" t="s">
        <v>68</v>
      </c>
      <c r="D6" s="0" t="n">
        <v>0.755</v>
      </c>
      <c r="E6" s="0" t="n">
        <v>5E-005</v>
      </c>
      <c r="F6" s="8" t="s">
        <v>76</v>
      </c>
    </row>
    <row r="7" customFormat="false" ht="15" hidden="false" customHeight="false" outlineLevel="0" collapsed="false">
      <c r="A7" s="0" t="n">
        <v>6</v>
      </c>
      <c r="B7" s="0" t="s">
        <v>11</v>
      </c>
      <c r="C7" s="0" t="s">
        <v>68</v>
      </c>
      <c r="D7" s="0" t="n">
        <v>0.501</v>
      </c>
      <c r="E7" s="0" t="n">
        <v>5E-005</v>
      </c>
      <c r="F7" s="8" t="s">
        <v>77</v>
      </c>
    </row>
    <row r="8" customFormat="false" ht="15" hidden="false" customHeight="false" outlineLevel="0" collapsed="false">
      <c r="A8" s="0" t="n">
        <v>7</v>
      </c>
      <c r="B8" s="0" t="s">
        <v>11</v>
      </c>
      <c r="C8" s="0" t="s">
        <v>68</v>
      </c>
      <c r="D8" s="0" t="n">
        <v>3</v>
      </c>
      <c r="E8" s="0" t="n">
        <v>0</v>
      </c>
      <c r="F8" s="8" t="s">
        <v>78</v>
      </c>
    </row>
    <row r="9" customFormat="false" ht="15" hidden="false" customHeight="false" outlineLevel="0" collapsed="false">
      <c r="A9" s="0" t="n">
        <v>8</v>
      </c>
      <c r="B9" s="0" t="s">
        <v>12</v>
      </c>
      <c r="C9" s="0" t="s">
        <v>68</v>
      </c>
      <c r="D9" s="0" t="n">
        <v>1.2816804</v>
      </c>
      <c r="E9" s="0" t="n">
        <v>5E-008</v>
      </c>
      <c r="F9" s="8" t="s">
        <v>79</v>
      </c>
    </row>
    <row r="10" customFormat="false" ht="15" hidden="false" customHeight="false" outlineLevel="0" collapsed="false">
      <c r="A10" s="0" t="n">
        <v>9</v>
      </c>
      <c r="B10" s="0" t="s">
        <v>12</v>
      </c>
      <c r="C10" s="0" t="s">
        <v>68</v>
      </c>
      <c r="D10" s="0" t="n">
        <v>0.2095</v>
      </c>
      <c r="E10" s="0" t="n">
        <v>5E-005</v>
      </c>
      <c r="F10" s="8" t="s">
        <v>80</v>
      </c>
    </row>
    <row r="11" customFormat="false" ht="15" hidden="false" customHeight="false" outlineLevel="0" collapsed="false">
      <c r="A11" s="0" t="n">
        <v>10</v>
      </c>
      <c r="B11" s="0" t="s">
        <v>12</v>
      </c>
      <c r="C11" s="0" t="s">
        <v>68</v>
      </c>
      <c r="D11" s="0" t="n">
        <v>10.2066</v>
      </c>
      <c r="E11" s="0" t="n">
        <v>5E-005</v>
      </c>
      <c r="F11" s="8" t="s">
        <v>81</v>
      </c>
    </row>
    <row r="12" customFormat="false" ht="15" hidden="false" customHeight="false" outlineLevel="0" collapsed="false">
      <c r="A12" s="0" t="n">
        <v>11</v>
      </c>
      <c r="B12" s="0" t="s">
        <v>12</v>
      </c>
      <c r="C12" s="0" t="s">
        <v>71</v>
      </c>
      <c r="D12" s="0" t="s">
        <v>82</v>
      </c>
      <c r="F12" s="8" t="s">
        <v>83</v>
      </c>
    </row>
    <row r="13" customFormat="false" ht="15" hidden="false" customHeight="false" outlineLevel="0" collapsed="false">
      <c r="A13" s="0" t="n">
        <v>12</v>
      </c>
      <c r="B13" s="0" t="s">
        <v>12</v>
      </c>
      <c r="C13" s="0" t="s">
        <v>68</v>
      </c>
      <c r="D13" s="0" t="n">
        <v>3020517</v>
      </c>
      <c r="E13" s="0" t="n">
        <v>1</v>
      </c>
      <c r="F13" s="8" t="s">
        <v>84</v>
      </c>
    </row>
    <row r="14" customFormat="false" ht="15" hidden="false" customHeight="false" outlineLevel="0" collapsed="false">
      <c r="A14" s="0" t="n">
        <v>13</v>
      </c>
      <c r="B14" s="0" t="s">
        <v>12</v>
      </c>
      <c r="C14" s="0" t="s">
        <v>68</v>
      </c>
      <c r="D14" s="0" t="n">
        <v>28.78</v>
      </c>
      <c r="E14" s="0" t="n">
        <v>5E-005</v>
      </c>
      <c r="F14" s="8" t="s">
        <v>85</v>
      </c>
    </row>
    <row r="15" customFormat="false" ht="15" hidden="false" customHeight="false" outlineLevel="0" collapsed="false">
      <c r="A15" s="0" t="n">
        <v>14</v>
      </c>
      <c r="B15" s="0" t="s">
        <v>12</v>
      </c>
      <c r="C15" s="0" t="s">
        <v>68</v>
      </c>
      <c r="D15" s="0" t="n">
        <v>2.0278</v>
      </c>
      <c r="E15" s="0" t="n">
        <v>5E-005</v>
      </c>
      <c r="F15" s="8" t="s">
        <v>86</v>
      </c>
    </row>
    <row r="16" customFormat="false" ht="15" hidden="false" customHeight="false" outlineLevel="0" collapsed="false">
      <c r="A16" s="0" t="n">
        <v>15</v>
      </c>
      <c r="B16" s="0" t="s">
        <v>13</v>
      </c>
      <c r="C16" s="0" t="s">
        <v>68</v>
      </c>
      <c r="D16" s="0" t="n">
        <v>0.3327</v>
      </c>
      <c r="E16" s="0" t="n">
        <v>5E-005</v>
      </c>
      <c r="F16" s="8" t="s">
        <v>87</v>
      </c>
    </row>
    <row r="17" customFormat="false" ht="15" hidden="false" customHeight="false" outlineLevel="0" collapsed="false">
      <c r="A17" s="0" t="n">
        <v>16</v>
      </c>
      <c r="B17" s="0" t="s">
        <v>13</v>
      </c>
      <c r="C17" s="0" t="s">
        <v>68</v>
      </c>
      <c r="D17" s="0" t="n">
        <v>69.6</v>
      </c>
      <c r="E17" s="0" t="n">
        <v>0.05</v>
      </c>
      <c r="F17" s="8" t="s">
        <v>88</v>
      </c>
    </row>
    <row r="18" customFormat="false" ht="15" hidden="false" customHeight="false" outlineLevel="0" collapsed="false">
      <c r="A18" s="0" t="n">
        <v>17</v>
      </c>
      <c r="B18" s="0" t="s">
        <v>13</v>
      </c>
      <c r="C18" s="0" t="s">
        <v>68</v>
      </c>
      <c r="D18" s="0" t="n">
        <v>0.057</v>
      </c>
      <c r="E18" s="0" t="n">
        <v>5E-005</v>
      </c>
      <c r="F18" s="8" t="s">
        <v>89</v>
      </c>
    </row>
    <row r="19" customFormat="false" ht="15" hidden="false" customHeight="false" outlineLevel="0" collapsed="false">
      <c r="A19" s="0" t="n">
        <v>18</v>
      </c>
      <c r="B19" s="0" t="s">
        <v>13</v>
      </c>
      <c r="C19" s="0" t="s">
        <v>68</v>
      </c>
      <c r="D19" s="0" t="n">
        <v>0.028</v>
      </c>
      <c r="E19" s="0" t="n">
        <v>5E-005</v>
      </c>
      <c r="F19" s="8" t="s">
        <v>90</v>
      </c>
    </row>
    <row r="20" customFormat="false" ht="15" hidden="false" customHeight="false" outlineLevel="0" collapsed="false">
      <c r="A20" s="0" t="n">
        <v>19</v>
      </c>
      <c r="B20" s="0" t="s">
        <v>13</v>
      </c>
      <c r="C20" s="0" t="s">
        <v>68</v>
      </c>
      <c r="D20" s="0" t="n">
        <v>20</v>
      </c>
      <c r="E20" s="0" t="n">
        <v>0.5</v>
      </c>
      <c r="F20" s="8" t="s">
        <v>91</v>
      </c>
    </row>
    <row r="21" customFormat="false" ht="15" hidden="false" customHeight="false" outlineLevel="0" collapsed="false">
      <c r="A21" s="0" t="n">
        <v>20</v>
      </c>
      <c r="B21" s="0" t="s">
        <v>13</v>
      </c>
      <c r="C21" s="0" t="s">
        <v>68</v>
      </c>
      <c r="D21" s="0" t="n">
        <v>0.1262</v>
      </c>
      <c r="E21" s="0" t="n">
        <v>5E-005</v>
      </c>
      <c r="F21" s="8" t="s">
        <v>92</v>
      </c>
    </row>
    <row r="22" customFormat="false" ht="15" hidden="false" customHeight="false" outlineLevel="0" collapsed="false">
      <c r="A22" s="0" t="n">
        <v>21</v>
      </c>
      <c r="B22" s="0" t="s">
        <v>13</v>
      </c>
      <c r="C22" s="0" t="s">
        <v>71</v>
      </c>
      <c r="D22" s="0" t="s">
        <v>72</v>
      </c>
      <c r="F22" s="8" t="s">
        <v>93</v>
      </c>
    </row>
    <row r="23" customFormat="false" ht="15" hidden="false" customHeight="false" outlineLevel="0" collapsed="false">
      <c r="A23" s="0" t="n">
        <v>22</v>
      </c>
      <c r="B23" s="0" t="s">
        <v>14</v>
      </c>
      <c r="C23" s="0" t="s">
        <v>68</v>
      </c>
      <c r="D23" s="0" t="n">
        <v>27.9668</v>
      </c>
      <c r="E23" s="0" t="n">
        <v>5E-005</v>
      </c>
      <c r="F23" s="8" t="s">
        <v>94</v>
      </c>
    </row>
    <row r="24" customFormat="false" ht="15" hidden="false" customHeight="false" outlineLevel="0" collapsed="false">
      <c r="A24" s="0" t="n">
        <v>23</v>
      </c>
      <c r="B24" s="0" t="s">
        <v>14</v>
      </c>
      <c r="C24" s="0" t="s">
        <v>68</v>
      </c>
      <c r="D24" s="0" t="n">
        <v>975000</v>
      </c>
      <c r="E24" s="0" t="n">
        <v>1</v>
      </c>
      <c r="F24" s="8" t="s">
        <v>95</v>
      </c>
    </row>
    <row r="25" customFormat="false" ht="15" hidden="false" customHeight="false" outlineLevel="0" collapsed="false">
      <c r="A25" s="0" t="n">
        <v>24</v>
      </c>
      <c r="B25" s="0" t="s">
        <v>14</v>
      </c>
      <c r="C25" s="0" t="s">
        <v>71</v>
      </c>
      <c r="D25" s="0" t="s">
        <v>96</v>
      </c>
      <c r="F25" s="8" t="s">
        <v>97</v>
      </c>
    </row>
    <row r="26" customFormat="false" ht="15" hidden="false" customHeight="false" outlineLevel="0" collapsed="false">
      <c r="A26" s="0" t="n">
        <v>25</v>
      </c>
      <c r="B26" s="0" t="s">
        <v>14</v>
      </c>
      <c r="C26" s="0" t="s">
        <v>68</v>
      </c>
      <c r="D26" s="0" t="n">
        <v>27.8</v>
      </c>
      <c r="E26" s="0" t="n">
        <v>0.05</v>
      </c>
      <c r="F26" s="8" t="s">
        <v>98</v>
      </c>
    </row>
    <row r="27" customFormat="false" ht="15" hidden="false" customHeight="false" outlineLevel="0" collapsed="false">
      <c r="A27" s="0" t="n">
        <v>26</v>
      </c>
      <c r="B27" s="0" t="s">
        <v>14</v>
      </c>
      <c r="C27" s="0" t="s">
        <v>68</v>
      </c>
      <c r="D27" s="0" t="n">
        <v>-3.08</v>
      </c>
      <c r="E27" s="0" t="n">
        <v>0.005</v>
      </c>
      <c r="F27" s="8" t="s">
        <v>99</v>
      </c>
    </row>
    <row r="28" customFormat="false" ht="15" hidden="false" customHeight="false" outlineLevel="0" collapsed="false">
      <c r="A28" s="0" t="n">
        <v>27</v>
      </c>
      <c r="B28" s="0" t="s">
        <v>14</v>
      </c>
      <c r="C28" s="0" t="s">
        <v>68</v>
      </c>
      <c r="D28" s="0" t="n">
        <v>28.5</v>
      </c>
      <c r="E28" s="0" t="n">
        <v>0.05</v>
      </c>
      <c r="F28" s="8" t="s">
        <v>100</v>
      </c>
    </row>
    <row r="29" customFormat="false" ht="15" hidden="false" customHeight="false" outlineLevel="0" collapsed="false">
      <c r="A29" s="0" t="n">
        <v>28</v>
      </c>
      <c r="B29" s="0" t="s">
        <v>14</v>
      </c>
      <c r="C29" s="0" t="s">
        <v>68</v>
      </c>
      <c r="D29" s="0" t="n">
        <v>14469295</v>
      </c>
      <c r="E29" s="0" t="n">
        <v>1</v>
      </c>
      <c r="F29" s="8" t="s">
        <v>101</v>
      </c>
    </row>
    <row r="30" customFormat="false" ht="15" hidden="false" customHeight="false" outlineLevel="0" collapsed="false">
      <c r="A30" s="0" t="n">
        <v>29</v>
      </c>
      <c r="B30" s="0" t="s">
        <v>14</v>
      </c>
      <c r="C30" s="0" t="s">
        <v>68</v>
      </c>
      <c r="D30" s="0" t="n">
        <v>6.7793</v>
      </c>
      <c r="E30" s="0" t="n">
        <v>5E-005</v>
      </c>
      <c r="F30" s="8" t="s">
        <v>102</v>
      </c>
    </row>
    <row r="31" customFormat="false" ht="15" hidden="false" customHeight="false" outlineLevel="0" collapsed="false">
      <c r="A31" s="0" t="n">
        <v>30</v>
      </c>
      <c r="B31" s="0" t="s">
        <v>15</v>
      </c>
      <c r="C31" s="0" t="s">
        <v>68</v>
      </c>
      <c r="D31" s="0" t="n">
        <v>0.9614</v>
      </c>
      <c r="E31" s="0" t="n">
        <v>5E-005</v>
      </c>
      <c r="F31" s="8" t="s">
        <v>103</v>
      </c>
    </row>
    <row r="32" customFormat="false" ht="15" hidden="false" customHeight="false" outlineLevel="0" collapsed="false">
      <c r="A32" s="0" t="n">
        <v>31</v>
      </c>
      <c r="B32" s="0" t="s">
        <v>15</v>
      </c>
      <c r="C32" s="0" t="s">
        <v>68</v>
      </c>
      <c r="D32" s="0" t="n">
        <v>11.2744</v>
      </c>
      <c r="E32" s="0" t="n">
        <v>5E-005</v>
      </c>
      <c r="F32" s="8" t="s">
        <v>104</v>
      </c>
    </row>
    <row r="33" customFormat="false" ht="15" hidden="false" customHeight="false" outlineLevel="0" collapsed="false">
      <c r="A33" s="0" t="n">
        <v>32</v>
      </c>
      <c r="B33" s="0" t="s">
        <v>15</v>
      </c>
      <c r="C33" s="0" t="s">
        <v>71</v>
      </c>
      <c r="D33" s="0" t="s">
        <v>96</v>
      </c>
      <c r="F33" s="8" t="s">
        <v>105</v>
      </c>
    </row>
    <row r="34" customFormat="false" ht="15" hidden="false" customHeight="false" outlineLevel="0" collapsed="false">
      <c r="A34" s="0" t="n">
        <v>33</v>
      </c>
      <c r="B34" s="0" t="s">
        <v>15</v>
      </c>
      <c r="C34" s="0" t="s">
        <v>68</v>
      </c>
      <c r="D34" s="0" t="n">
        <v>43.8788</v>
      </c>
      <c r="E34" s="0" t="n">
        <v>5E-005</v>
      </c>
      <c r="F34" s="8" t="s">
        <v>106</v>
      </c>
    </row>
    <row r="35" customFormat="false" ht="15" hidden="false" customHeight="false" outlineLevel="0" collapsed="false">
      <c r="A35" s="0" t="n">
        <v>34</v>
      </c>
      <c r="B35" s="0" t="s">
        <v>15</v>
      </c>
      <c r="C35" s="0" t="s">
        <v>68</v>
      </c>
      <c r="D35" s="0" t="n">
        <v>2.85</v>
      </c>
      <c r="E35" s="0" t="n">
        <v>0.005</v>
      </c>
      <c r="F35" s="8" t="s">
        <v>107</v>
      </c>
    </row>
    <row r="36" customFormat="false" ht="15" hidden="false" customHeight="false" outlineLevel="0" collapsed="false">
      <c r="A36" s="0" t="n">
        <v>35</v>
      </c>
      <c r="B36" s="0" t="s">
        <v>16</v>
      </c>
      <c r="C36" s="0" t="s">
        <v>68</v>
      </c>
      <c r="D36" s="0" t="n">
        <v>18347427</v>
      </c>
      <c r="E36" s="0" t="n">
        <v>1</v>
      </c>
      <c r="F36" s="8" t="s">
        <v>108</v>
      </c>
    </row>
    <row r="37" customFormat="false" ht="15" hidden="false" customHeight="false" outlineLevel="0" collapsed="false">
      <c r="A37" s="0" t="n">
        <v>36</v>
      </c>
      <c r="B37" s="0" t="s">
        <v>16</v>
      </c>
      <c r="C37" s="0" t="s">
        <v>68</v>
      </c>
      <c r="D37" s="0" t="n">
        <v>3779826</v>
      </c>
      <c r="E37" s="0" t="n">
        <v>1</v>
      </c>
      <c r="F37" s="8" t="s">
        <v>109</v>
      </c>
    </row>
    <row r="38" customFormat="false" ht="15" hidden="false" customHeight="false" outlineLevel="0" collapsed="false">
      <c r="A38" s="0" t="n">
        <v>37</v>
      </c>
      <c r="B38" s="0" t="s">
        <v>16</v>
      </c>
      <c r="C38" s="0" t="s">
        <v>68</v>
      </c>
      <c r="D38" s="0" t="n">
        <v>455383</v>
      </c>
      <c r="E38" s="0" t="n">
        <v>1</v>
      </c>
      <c r="F38" s="8" t="s">
        <v>110</v>
      </c>
    </row>
    <row r="39" customFormat="false" ht="15" hidden="false" customHeight="false" outlineLevel="0" collapsed="false">
      <c r="A39" s="0" t="n">
        <v>38</v>
      </c>
      <c r="B39" s="0" t="s">
        <v>16</v>
      </c>
      <c r="C39" s="0" t="s">
        <v>68</v>
      </c>
      <c r="D39" s="0" t="n">
        <v>7.22</v>
      </c>
      <c r="E39" s="0" t="n">
        <v>0.005</v>
      </c>
      <c r="F39" s="8" t="s">
        <v>111</v>
      </c>
    </row>
    <row r="40" customFormat="false" ht="15" hidden="false" customHeight="false" outlineLevel="0" collapsed="false">
      <c r="A40" s="0" t="n">
        <v>39</v>
      </c>
      <c r="B40" s="0" t="s">
        <v>16</v>
      </c>
      <c r="C40" s="0" t="s">
        <v>68</v>
      </c>
      <c r="D40" s="0" t="n">
        <v>2360163</v>
      </c>
      <c r="E40" s="0" t="n">
        <v>1</v>
      </c>
      <c r="F40" s="8" t="s">
        <v>112</v>
      </c>
    </row>
    <row r="41" customFormat="false" ht="15" hidden="false" customHeight="false" outlineLevel="0" collapsed="false">
      <c r="A41" s="0" t="n">
        <v>40</v>
      </c>
      <c r="B41" s="0" t="s">
        <v>16</v>
      </c>
      <c r="C41" s="0" t="s">
        <v>68</v>
      </c>
      <c r="D41" s="0" t="n">
        <v>77</v>
      </c>
      <c r="E41" s="0" t="n">
        <v>0.5</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2026-09-24T01:11:45Z</dcterms:created>
  <dc:creator>openpyxl</dc:creator>
  <dc:description/>
  <dc:language>en-US</dc:language>
  <cp:lastModifiedBy/>
  <dcterms:modified xsi:type="dcterms:W3CDTF">2026-09-24T01:11:45Z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