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pecification checklist" sheetId="2" state="visible" r:id="rId4"/>
    <sheet name="The thresholds" sheetId="3" state="visible" r:id="rId5"/>
    <sheet name="Sixty questions" sheetId="4" state="visible" r:id="rId6"/>
  </sheets>
  <definedNames>
    <definedName function="false" hidden="true" localSheetId="3" name="_xlnm._FilterDatabase" vbProcedure="false">'Sixty questions'!$A$6:$H$66</definedName>
    <definedName function="false" hidden="true" localSheetId="1" name="_xlnm._FilterDatabase" vbProcedure="false">'Specification checklist'!$A$6:$H$60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<sst xmlns="http://schemas.openxmlformats.org/spreadsheetml/2006/main" count="313" uniqueCount="306">
  <si>
    <t xml:space="preserve">Logistics and Industrial Real Estate — Workbook 4 of 5</t>
  </si>
  <si>
    <t xml:space="preserve">The specification checklist, the thresholds, and sixty questions</t>
  </si>
  <si>
    <t xml:space="preserve">Julian R. Sterling · julianrsterling.com/logistics</t>
  </si>
  <si>
    <t xml:space="preserve">Take it on site</t>
  </si>
  <si>
    <t xml:space="preserve">The specification checklist is a working document, not a reading document. Fill it in on the ground and treat every blank as an open question. Most items take under a minute to record, and several decide whether a building has one plausible occupier or forty.</t>
  </si>
  <si>
    <t xml:space="preserve">Two habits the checklist enforces</t>
  </si>
  <si>
    <t xml:space="preserve">Write down the measurement, not the adjective: a yard is not deep, it is 38 metres from dock face to fence. And record where each figure came from — there is a column for it — because a number taken from a brochure and a number taken with a laser have different standing, and you will not remember which was which.</t>
  </si>
  <si>
    <t xml:space="preserve">The thresholds sheet is the one to read before the site visit</t>
  </si>
  <si>
    <t xml:space="preserve">Eight dimensions behave as thresholds rather than as sliders. Below the depth at which a full-length articulated vehicle can turn and dock, a building loses every occupier running that fleet — not some of them. Below the sprinkler rating for a commodity class, an occupier is excluded outright rather than offered a discount. Knowing which numbers are cliffs and which are slopes is what turns a survey into an underwriting.</t>
  </si>
  <si>
    <t xml:space="preserve">Sixty questions, with what a weak answer sounds like</t>
  </si>
  <si>
    <t xml:space="preserve">Each carries the book's own note on the weak answer, a column for what you were told, and a status. Filter the status to 'Weak' and read the section column: three weak answers in the same area is the signal, not any single one.</t>
  </si>
  <si>
    <t xml:space="preserve">Conventions</t>
  </si>
  <si>
    <t xml:space="preserve">Blue cells are yours to fill in. Dropdowns are provided where a status is wanted. Nothing is locked.</t>
  </si>
  <si>
    <t xml:space="preserve">Provided for education. Not investment advice.</t>
  </si>
  <si>
    <t xml:space="preserve">The building specification checklist</t>
  </si>
  <si>
    <t xml:space="preserve">Appendix A. Write down the measurement, not the adjective — and record where each figure came from.</t>
  </si>
  <si>
    <t xml:space="preserve">Items recorded</t>
  </si>
  <si>
    <t xml:space="preserve">of</t>
  </si>
  <si>
    <t xml:space="preserve">Flagged as a problem</t>
  </si>
  <si>
    <t xml:space="preserve">#</t>
  </si>
  <si>
    <t xml:space="preserve">Section</t>
  </si>
  <si>
    <t xml:space="preserve">Item</t>
  </si>
  <si>
    <t xml:space="preserve">What to record</t>
  </si>
  <si>
    <t xml:space="preserve">Measured or stated</t>
  </si>
  <si>
    <t xml:space="preserve">Source of the figure</t>
  </si>
  <si>
    <t xml:space="preserve">Verdict</t>
  </si>
  <si>
    <t xml:space="preserve">Note</t>
  </si>
  <si>
    <t xml:space="preserve">Site and access</t>
  </si>
  <si>
    <t xml:space="preserve">Junction distance and route</t>
  </si>
  <si>
    <t xml:space="preserve">Record distance and actual driving time to the nearest strategic junction, and drive the route. A building two kilometers from a junction through a weight-restricted residential street is further away than one five kilometers along a dual carriageway. Occupiers cost transport in minutes.</t>
  </si>
  <si>
    <t xml:space="preserve">Access geometry</t>
  </si>
  <si>
    <t xml:space="preserve">Record estate road width, entrance turning radius, and whether an articulated vehicle can enter without crossing the centre line. A tight entrance disqualifies a whole class of occupier.</t>
  </si>
  <si>
    <t xml:space="preserve">Site area and boundaries</t>
  </si>
  <si>
    <t xml:space="preserve">Record the total site area, and separately the usable area after landscaping strips, attenuation ponds, easements and setbacks. Site coverage is calculated on the usable figure, and the difference between the two is frequently ten per cent.</t>
  </si>
  <si>
    <t xml:space="preserve">Neighboring uses</t>
  </si>
  <si>
    <t xml:space="preserve">Record what is immediately adjacent, especially residential. Adjacent housing is the mechanism by which 24-hour operation becomes restricted, and that is what a distribution occupier is usually paying for.</t>
  </si>
  <si>
    <t xml:space="preserve">Operating hours and vehicle restrictions</t>
  </si>
  <si>
    <t xml:space="preserve">Record any condition limiting hours, vehicle numbers or night movement. A building that cannot receive deliveries at 4 a.m. is not competing for the same occupiers, whatever else it offers.</t>
  </si>
  <si>
    <t xml:space="preserve">Labor catchment</t>
  </si>
  <si>
    <t xml:space="preserve">Record the resident population within a 30-minute and 45-minute commute, and the public transport service to the estate gate. For a labor-intensive operation this is a first-round filter, not a refinement.</t>
  </si>
  <si>
    <t xml:space="preserve">Yard and vehicle movement</t>
  </si>
  <si>
    <t xml:space="preserve">Yard depth</t>
  </si>
  <si>
    <t xml:space="preserve">Measure from the dock face to the opposite obstruction, wall or fence. This is the single most-cited yard number and the one most often quoted optimistically by including a strip that vehicles cannot use.</t>
  </si>
  <si>
    <t xml:space="preserve">Circulation and one-way flow</t>
  </si>
  <si>
    <t xml:space="preserve">Record whether vehicles can circulate the building, and whether the layout permits one-way movement. A yard requiring reversing manoeuvres in a shared aisle slows throughput and raises the operator's accident exposure.</t>
  </si>
  <si>
    <t xml:space="preserve">Trailer parking</t>
  </si>
  <si>
    <t xml:space="preserve">Count the marked trailer spaces, separately from dock positions. Occupiers running drop-and-hook operations need standing trailers; a building with docks and no trailer parking cannot serve them.</t>
  </si>
  <si>
    <t xml:space="preserve">Car and van parking</t>
  </si>
  <si>
    <t xml:space="preserve">Count spaces and compare with the likely headcount of the operation the building is sized for. An automated facility needs few; a manual pick operation on three shifts can need several hundred, and if the site cannot hold them the yard gets used for parking, which destroys it.</t>
  </si>
  <si>
    <t xml:space="preserve">Yard surface and drainage</t>
  </si>
  <si>
    <t xml:space="preserve">Record construction and condition, and whether it is designed for loaded trailer standing. Yard reconstruction is a large capital item that appears in no letting brochure.</t>
  </si>
  <si>
    <t xml:space="preserve">Gatehouse and security</t>
  </si>
  <si>
    <t xml:space="preserve">Record perimeter type, gate control and whether the yard is securable independently of the building. Some occupiers cannot take space without one.</t>
  </si>
  <si>
    <t xml:space="preserve">Building envelope and structure</t>
  </si>
  <si>
    <t xml:space="preserve">Frame type and condition</t>
  </si>
  <si>
    <t xml:space="preserve">Record the structural system and any visible distress, corrosion or impact damage to columns. Vehicle strike damage is common and repaired far less often than it is noticed.</t>
  </si>
  <si>
    <t xml:space="preserve">Cladding</t>
  </si>
  <si>
    <t xml:space="preserve">Record material, insulation standard and condition, especially at low level where impact damage accumulates. Cladding replacement is a mid-life capital event; its timing should be in your model.</t>
  </si>
  <si>
    <t xml:space="preserve">Roof</t>
  </si>
  <si>
    <t xml:space="preserve">Record covering type, age, insulation, rooflight percentage and condition, and ask when it was last surveyed. Roof recovering is typically the largest single capital item in a warehouse's life.</t>
  </si>
  <si>
    <t xml:space="preserve">Rainwater and gutters</t>
  </si>
  <si>
    <t xml:space="preserve">Record gutter type and maintenance access. Concealed valley gutters in a wide building are a persistent leak source, and leaks stop occupiers storing goods beneath them.</t>
  </si>
  <si>
    <t xml:space="preserve">Expansion potential</t>
  </si>
  <si>
    <t xml:space="preserve">Record whether the frame and the site allow extension, and in which direction. An extendable building has an incumbent tenant with a reason to stay.</t>
  </si>
  <si>
    <t xml:space="preserve">Floor and internal dimensions</t>
  </si>
  <si>
    <t xml:space="preserve">Clear internal height</t>
  </si>
  <si>
    <t xml:space="preserve">Measure to the underside of the lowest obstruction across the storage area, not to the haunch and certainly not to the ridge. Then note the sprinkler and services clearance to be deducted. The usable figure is what determines racking levels.</t>
  </si>
  <si>
    <t xml:space="preserve">Column grid</t>
  </si>
  <si>
    <t xml:space="preserve">Record the grid dimensions and any clear-span area. The grid determines whether racking runs can be laid out efficiently; a grid that does not suit standard rack bay dimensions wastes floor.</t>
  </si>
  <si>
    <t xml:space="preserve">Floor loading</t>
  </si>
  <si>
    <t xml:space="preserve">Record the design loading in kilonewtons per square meter and whether point loading under rack legs was designed for. A tall building on a lightly loaded slab cannot host the operation its height implies.</t>
  </si>
  <si>
    <t xml:space="preserve">Floor flatness and joints</t>
  </si>
  <si>
    <t xml:space="preserve">Record the flatness standard, if known, and inspect joints for spalling. Narrow-aisle handling equipment cannot operate on a general-tolerance floor, and re-laying or grinding a slab in an occupied building is close to impossible.</t>
  </si>
  <si>
    <t xml:space="preserve">Internal obstructions</t>
  </si>
  <si>
    <t xml:space="preserve">Note mezzanines, plant enclosures, internal walls and low-level services. Anything that interrupts a clear rectangle reduces rackable area disproportionately.</t>
  </si>
  <si>
    <t xml:space="preserve">Doors and docks</t>
  </si>
  <si>
    <t xml:space="preserve">Dock door count and ratio</t>
  </si>
  <si>
    <t xml:space="preserve">Count the doors and express as one door per so many square meters. This reveals what throughput the building was designed for, and adding doors later means cutting the structure and the slab.</t>
  </si>
  <si>
    <t xml:space="preserve">Level access doors</t>
  </si>
  <si>
    <t xml:space="preserve">Count separately. A building with no level access door cannot take a forklift or a non-dock vehicle, which excludes a range of smaller and industrial occupiers.</t>
  </si>
  <si>
    <t xml:space="preserve">Dock equipment</t>
  </si>
  <si>
    <t xml:space="preserve">Record leveller type and capacity, shelter condition, and whether doors are powered. Old levellers are a maintenance liability and a slow dock is an operational cost.</t>
  </si>
  <si>
    <t xml:space="preserve">Dock apron and canopy</t>
  </si>
  <si>
    <t xml:space="preserve">Record apron depth and weather protection. Loading in the open degrades goods and slows the operation.</t>
  </si>
  <si>
    <t xml:space="preserve">Services and power</t>
  </si>
  <si>
    <t xml:space="preserve">Incoming electrical supply</t>
  </si>
  <si>
    <t xml:space="preserve">Record the capacity in kVA, the position of the substation, and whether spare capacity exists on the local network. Power is now a common reason a building fails a shortlist, and an upgrade can take longer than a fit-out.</t>
  </si>
  <si>
    <t xml:space="preserve">Upgrade route and cost</t>
  </si>
  <si>
    <t xml:space="preserve">Record who owns the constraint and what an increase would cost and take. Treat an uncosted upgrade as unavailable.</t>
  </si>
  <si>
    <t xml:space="preserve">Heating, ventilation and lighting</t>
  </si>
  <si>
    <t xml:space="preserve">Record system type, age and control. Lighting replacement is cheap relative to its effect on an occupier's operating cost and is one of the few upgrades that reliably supports rent.</t>
  </si>
  <si>
    <t xml:space="preserve">Water, drainage and gas</t>
  </si>
  <si>
    <t xml:space="preserve">Record supply sizes and any trade effluent constraint. Food and process occupiers screen on these before they look at anything else.</t>
  </si>
  <si>
    <t xml:space="preserve">Data and telecoms</t>
  </si>
  <si>
    <t xml:space="preserve">Record available connections. An automated operation cannot function on a poor one and will not take the risk.</t>
  </si>
  <si>
    <t xml:space="preserve">Fire and safety systems as a commercial constraint</t>
  </si>
  <si>
    <t xml:space="preserve">Sprinkler system and rating</t>
  </si>
  <si>
    <t xml:space="preserve">Record whether the system exists, its design standard and what storage height and commodity class it supports. This is not a maintenance item; it defines which occupiers may lawfully and insurably store what, and how high.</t>
  </si>
  <si>
    <t xml:space="preserve">Compartmentation and fire walls</t>
  </si>
  <si>
    <t xml:space="preserve">Record positions. Compartment walls in the wrong place prevent a single racking layout from running through the building and can make a large unit behave like two small ones.</t>
  </si>
  <si>
    <t xml:space="preserve">Smoke ventilation and detection</t>
  </si>
  <si>
    <t xml:space="preserve">Record the system and its age. Retrofitting into an occupied, racked warehouse is disruptive and expensive.</t>
  </si>
  <si>
    <t xml:space="preserve">Insurer constraints</t>
  </si>
  <si>
    <t xml:space="preserve">Record any known insurer requirement or restriction on the building. An insurance restriction is a letting restriction wearing a different hat.</t>
  </si>
  <si>
    <t xml:space="preserve">Means of escape and travel distances</t>
  </si>
  <si>
    <t xml:space="preserve">Record whether escape provision assumes an open floor. Racking a building densely can breach an assumption made when it was designed.</t>
  </si>
  <si>
    <t xml:space="preserve">Office and welfare</t>
  </si>
  <si>
    <t xml:space="preserve">Office area and share</t>
  </si>
  <si>
    <t xml:space="preserve">Record the area and express as a percentage of total floor area. Excess office is a defect: expensive to build, quick to date, and it consumes rackable footprint.</t>
  </si>
  <si>
    <t xml:space="preserve">Fit-out condition and specification</t>
  </si>
  <si>
    <t xml:space="preserve">Record age, layout and services. Office fit-out is the incentive landlords most often end up funding at a lease event.</t>
  </si>
  <si>
    <t xml:space="preserve">Welfare provision</t>
  </si>
  <si>
    <t xml:space="preserve">Record canteen, changing and sanitary capacity against the headcount the building would carry at full manual operation. A building that cannot feed and change 300 people cannot host an operation needing 300 people.</t>
  </si>
  <si>
    <t xml:space="preserve">Separation</t>
  </si>
  <si>
    <t xml:space="preserve">Record whether office access is independent of the operational area. Some occupiers require it for security and visitor handling.</t>
  </si>
  <si>
    <t xml:space="preserve">Energy and roof</t>
  </si>
  <si>
    <t xml:space="preserve">Roof structural capacity for equipment</t>
  </si>
  <si>
    <t xml:space="preserve">Record whether the roof was designed to carry additional load. This determines whether generation equipment can be installed without strengthening.</t>
  </si>
  <si>
    <t xml:space="preserve">Roof age against equipment life</t>
  </si>
  <si>
    <t xml:space="preserve">Record the remaining roof life and compare it with the life of any installed or proposed equipment. Equipment with a longer life than the roof beneath it creates a removal and reinstatement cost at exactly the wrong moment.</t>
  </si>
  <si>
    <t xml:space="preserve">Existing installations and who owns them</t>
  </si>
  <si>
    <t xml:space="preserve">Record ownership, the contract, who receives the benefit and what happens at lease end. An installation owned by a third party under a long agreement is an encumbrance on the roof, whatever the income line says.</t>
  </si>
  <si>
    <t xml:space="preserve">Energy performance and metering</t>
  </si>
  <si>
    <t xml:space="preserve">Record the rating, the metering arrangement and any known regulatory threshold that could restrict letting. Record it as a fact and a date, not as a judgement.</t>
  </si>
  <si>
    <t xml:space="preserve">Documentation to obtain</t>
  </si>
  <si>
    <t xml:space="preserve">Measured survey or architect's drawings, with the measurement convention stated and the date.</t>
  </si>
  <si>
    <t xml:space="preserve">Title documents, plans, and details of any rights, easements, service media or restrictive covenants crossing the site.</t>
  </si>
  <si>
    <t xml:space="preserve">The planning consent and every condition attached to it, particularly hours, vehicle movements and use.</t>
  </si>
  <si>
    <t xml:space="preserve">Structural and slab design information, including design loading and flatness standard.</t>
  </si>
  <si>
    <t xml:space="preserve">The fire strategy and sprinkler design documentation, with the commodity classification and storage height it supports.</t>
  </si>
  <si>
    <t xml:space="preserve">The electrical supply confirmation from the network operator, with capacity and any reservation.</t>
  </si>
  <si>
    <t xml:space="preserve">Roof warranty, age, last survey and maintenance record</t>
  </si>
  <si>
    <t xml:space="preserve">Ground investigation and environmental reports, and any remediation record.</t>
  </si>
  <si>
    <t xml:space="preserve">Asset register and service records for levellers, doors and lighting.</t>
  </si>
  <si>
    <t xml:space="preserve">Leases, side letters and licences for alterations, plus any roof or yard agreements with third parties.</t>
  </si>
  <si>
    <t xml:space="preserve">The dimensions that decide lettability</t>
  </si>
  <si>
    <t xml:space="preserve">Appendix A. Eight numbers that behave as cliffs rather than as slopes.</t>
  </si>
  <si>
    <t xml:space="preserve">Dimension</t>
  </si>
  <si>
    <t xml:space="preserve">Threshold effect it creates</t>
  </si>
  <si>
    <t xml:space="preserve">This building</t>
  </si>
  <si>
    <t xml:space="preserve">Passes?</t>
  </si>
  <si>
    <t xml:space="preserve">Height to lowest obstruction, less sprinkler clearance</t>
  </si>
  <si>
    <t xml:space="preserve">Each additional rack level unlocked is a step change in storage capacity for the same footprint; between levels, extra height adds little</t>
  </si>
  <si>
    <t xml:space="preserve">Dock face to opposite obstruction</t>
  </si>
  <si>
    <t xml:space="preserve">Below the depth at which a full-length articulated vehicle can turn and dock, the building loses every occupier running that fleet</t>
  </si>
  <si>
    <t xml:space="preserve">Floor loading and flatness</t>
  </si>
  <si>
    <t xml:space="preserve">Design load and flatness standard</t>
  </si>
  <si>
    <t xml:space="preserve">Below the standard for narrow-aisle equipment, the height above the floor becomes unusable regardless of how much of it there is</t>
  </si>
  <si>
    <t xml:space="preserve">Dock ratio</t>
  </si>
  <si>
    <t xml:space="preserve">Doors per unit of floor area</t>
  </si>
  <si>
    <t xml:space="preserve">A low ratio caps throughput and excludes high-velocity operations no matter how large the building is</t>
  </si>
  <si>
    <t xml:space="preserve">Grid dimensions and clear-span area</t>
  </si>
  <si>
    <t xml:space="preserve">A grid that does not accommodate whole rack bays wastes floor in every aisle, compounding across the building</t>
  </si>
  <si>
    <t xml:space="preserve">Site coverage</t>
  </si>
  <si>
    <t xml:space="preserve">Building footprint as a share of usable site</t>
  </si>
  <si>
    <t xml:space="preserve">Above a certain coverage there is no room for trailer standing and parking, and the yard stops functioning under load</t>
  </si>
  <si>
    <t xml:space="preserve">Incoming power</t>
  </si>
  <si>
    <t xml:space="preserve">Capacity in kVA and spare network capacity</t>
  </si>
  <si>
    <t xml:space="preserve">Below the threshold for automation or refrigeration, an entire occupier category is excluded before viewing</t>
  </si>
  <si>
    <t xml:space="preserve">Sprinkler rating</t>
  </si>
  <si>
    <t xml:space="preserve">Design standard, commodity class, storage height</t>
  </si>
  <si>
    <t xml:space="preserve">Determines lawfully and insurably storable goods and height; a rating gap disqualifies occupiers outright rather than reducing the rent</t>
  </si>
  <si>
    <t xml:space="preserve">Thresholds not passed</t>
  </si>
  <si>
    <t xml:space="preserve">Thresholds not yet established</t>
  </si>
  <si>
    <t xml:space="preserve">A threshold that is not established is not a threshold that is passed. Each unestablished line is an occupier category you cannot rule in or out, and the underwriting inherits that uncertainty whether or not it is priced.</t>
  </si>
  <si>
    <t xml:space="preserve">Sixty questions to ask before you underwrite</t>
  </si>
  <si>
    <t xml:space="preserve">Appendix B. Each carries the book's note on what a weak answer sounds like.</t>
  </si>
  <si>
    <t xml:space="preserve">Asked</t>
  </si>
  <si>
    <t xml:space="preserve">Answered well</t>
  </si>
  <si>
    <t xml:space="preserve">Weak answers</t>
  </si>
  <si>
    <t xml:space="preserve">Question</t>
  </si>
  <si>
    <t xml:space="preserve">What a weak answer sounds like</t>
  </si>
  <si>
    <t xml:space="preserve">The answer given</t>
  </si>
  <si>
    <t xml:space="preserve">Date asked</t>
  </si>
  <si>
    <t xml:space="preserve">Quality</t>
  </si>
  <si>
    <t xml:space="preserve">The location and network</t>
  </si>
  <si>
    <t xml:space="preserve">Draw the catchment. How many people and how many delivery points are inside a four-hour drive?</t>
  </si>
  <si>
    <t xml:space="preserve">A weak answer describes the road network instead of counting anything.</t>
  </si>
  <si>
    <t xml:space="preserve">What does this location do for an occupier that the next location cannot?</t>
  </si>
  <si>
    <t xml:space="preserve">A weak answer lists amenities rather than naming a transport or labor saving.</t>
  </si>
  <si>
    <t xml:space="preserve">What is the resident labor pool within a 45-minute commute, and who else is competing for it?</t>
  </si>
  <si>
    <t xml:space="preserve">A weak answer says labor is available without naming a single competing employer.</t>
  </si>
  <si>
    <t xml:space="preserve">Which tier of the distribution hierarchy does this building serve, and is it the right size for that tier?</t>
  </si>
  <si>
    <t xml:space="preserve">A weak answer calls it strategically located and does not say what it distributes to.</t>
  </si>
  <si>
    <t xml:space="preserve">If the occupier moved five kilometers, what would change in its transport cost?</t>
  </si>
  <si>
    <t xml:space="preserve">A weak answer cannot express the difference in money at all.</t>
  </si>
  <si>
    <t xml:space="preserve">Are the occupiers here because of this place, or because space was available?</t>
  </si>
  <si>
    <t xml:space="preserve">A weak answer treats the presence of neighbors as proof of demand.</t>
  </si>
  <si>
    <t xml:space="preserve">The site</t>
  </si>
  <si>
    <t xml:space="preserve">What is the usable site area after easements, attenuation and landscaping, and what is the coverage on that figure?</t>
  </si>
  <si>
    <t xml:space="preserve">A weak answer quotes coverage on gross site area, which flatters it.</t>
  </si>
  <si>
    <t xml:space="preserve">How deep is the yard from dock face to obstruction, and was it measured?</t>
  </si>
  <si>
    <t xml:space="preserve">A weak answer quotes the brochure figure and has never been on site.</t>
  </si>
  <si>
    <t xml:space="preserve">Can a full-length vehicle enter, circulate and dock without reversing across another vehicle's path?</t>
  </si>
  <si>
    <t xml:space="preserve">A weak answer says access is good.</t>
  </si>
  <si>
    <t xml:space="preserve">How many trailer spaces and how many car spaces, against what headcount?</t>
  </si>
  <si>
    <t xml:space="preserve">A weak answer counts parking without knowing what operation the building would house.</t>
  </si>
  <si>
    <t xml:space="preserve">What is the incoming power capacity, and what would an upgrade cost and take?</t>
  </si>
  <si>
    <t xml:space="preserve">A weak answer says power can be upgraded and has not asked the network operator.</t>
  </si>
  <si>
    <t xml:space="preserve">What do the ground conditions and the drainage strategy say about the cost of any extension?</t>
  </si>
  <si>
    <t xml:space="preserve">A weak answer has not looked for a ground report.</t>
  </si>
  <si>
    <t xml:space="preserve">The building</t>
  </si>
  <si>
    <t xml:space="preserve">What is the clear height to the lowest obstruction, and what is left after sprinkler clearance?</t>
  </si>
  <si>
    <t xml:space="preserve">A weak answer quotes haunch or ridge height.</t>
  </si>
  <si>
    <t xml:space="preserve">What is the slab designed for, and does the flatness support narrow-aisle equipment?</t>
  </si>
  <si>
    <t xml:space="preserve">A weak answer says the floor is in good condition.</t>
  </si>
  <si>
    <t xml:space="preserve">Does the column grid accommodate whole rack bays in both directions?</t>
  </si>
  <si>
    <t xml:space="preserve">A weak answer gives the grid dimensions without ever laying racking over them.</t>
  </si>
  <si>
    <t xml:space="preserve">What is the dock ratio, and what throughput does it imply?</t>
  </si>
  <si>
    <t xml:space="preserve">A weak answer counts doors without relating them to floor area.</t>
  </si>
  <si>
    <t xml:space="preserve">What does the sprinkler rating allow to be stored, and to what height?</t>
  </si>
  <si>
    <t xml:space="preserve">A weak answer confirms the building is sprinklered and stops there.</t>
  </si>
  <si>
    <t xml:space="preserve">What proportion of the floor area is office, and is any of it surplus?</t>
  </si>
  <si>
    <t xml:space="preserve">A weak answer presents a high office content as a quality feature.</t>
  </si>
  <si>
    <t xml:space="preserve">The occupier</t>
  </si>
  <si>
    <t xml:space="preserve">What does this occupier actually do in this building, and how central is it to the network?</t>
  </si>
  <si>
    <t xml:space="preserve">A weak answer names the tenant and recites the covenant strength.</t>
  </si>
  <si>
    <t xml:space="preserve">How much has the occupier spent on fit-out, and how much of that is unamortized?</t>
  </si>
  <si>
    <t xml:space="preserve">A weak answer does not know and has not asked to see the racking.</t>
  </si>
  <si>
    <t xml:space="preserve">What would it cost this occupier, in money and in service disruption, to move?</t>
  </si>
  <si>
    <t xml:space="preserve">A weak answer assumes the tenant will renew because it always has.</t>
  </si>
  <si>
    <t xml:space="preserve">If this is a third-party operator, how long is the underlying customer contract?</t>
  </si>
  <si>
    <t xml:space="preserve">A weak answer treats the operator's covenant as if it were the customer's.</t>
  </si>
  <si>
    <t xml:space="preserve">Is this building the right size for the occupier now, and will it be in five years?</t>
  </si>
  <si>
    <t xml:space="preserve">A weak answer has not asked whether the occupier is already overflowing into a second site.</t>
  </si>
  <si>
    <t xml:space="preserve">Who else could use this building tomorrow, and how many of them are there?</t>
  </si>
  <si>
    <t xml:space="preserve">A weak answer names a sector rather than a plausible list.</t>
  </si>
  <si>
    <t xml:space="preserve">The lease</t>
  </si>
  <si>
    <t xml:space="preserve">What is the unexpired term to break, and what is it to expiry?</t>
  </si>
  <si>
    <t xml:space="preserve">A weak answer quotes only the longer of the two.</t>
  </si>
  <si>
    <t xml:space="preserve">What conditions attach to the break, and are they conditions the tenant can actually satisfy?</t>
  </si>
  <si>
    <t xml:space="preserve">A weak answer treats a conditional break as unlikely to be exercised.</t>
  </si>
  <si>
    <t xml:space="preserve">What is the review mechanism, and what does it produce if the market moves against you?</t>
  </si>
  <si>
    <t xml:space="preserve">A weak answer says the lease is indexed without naming the cap, the collar or the index.</t>
  </si>
  <si>
    <t xml:space="preserve">Who repairs what, and does the obligation put the building into repair or only keep it there?</t>
  </si>
  <si>
    <t xml:space="preserve">A weak answer says the lease is full repairing.</t>
  </si>
  <si>
    <t xml:space="preserve">What must be reinstated at the end, and is the obligation enforceable in practice?</t>
  </si>
  <si>
    <t xml:space="preserve">A weak answer relies on a dilapidations claim that has never been tested against this tenant.</t>
  </si>
  <si>
    <t xml:space="preserve">What can the tenant assign or sublet, and does the original covenant survive?</t>
  </si>
  <si>
    <t xml:space="preserve">A weak answer has not read the alienation clause at all.</t>
  </si>
  <si>
    <t xml:space="preserve">The income</t>
  </si>
  <si>
    <t xml:space="preserve">What incentives were given at the last letting, and what is the net effective rent?</t>
  </si>
  <si>
    <t xml:space="preserve">A weak answer quotes the headline rent as evidence of market rent.</t>
  </si>
  <si>
    <t xml:space="preserve">Were any landlord works part of the deal, and how much of that spend improved the building permanently?</t>
  </si>
  <si>
    <t xml:space="preserve">A weak answer treats all landlord works as if they were rent-free.</t>
  </si>
  <si>
    <t xml:space="preserve">Is the passing rent above or below market, and by how much?</t>
  </si>
  <si>
    <t xml:space="preserve">A weak answer says the asset is reversionary without quantifying the reversion.</t>
  </si>
  <si>
    <t xml:space="preserve">What are the non-recoverable costs, item by item, and what is the net-to-gross ratio?</t>
  </si>
  <si>
    <t xml:space="preserve">A weak answer deducts a round percentage for costs.</t>
  </si>
  <si>
    <t xml:space="preserve">What is the arrears position and the payment history?</t>
  </si>
  <si>
    <t xml:space="preserve">A weak answer says there are no issues and produces no ledger.</t>
  </si>
  <si>
    <t xml:space="preserve">What happens to the service charge if a unit goes empty?</t>
  </si>
  <si>
    <t xml:space="preserve">A weak answer has not identified who carries the void share.</t>
  </si>
  <si>
    <t xml:space="preserve">Supply and competition</t>
  </si>
  <si>
    <t xml:space="preserve">How many competing buildings of this size and specification are available inside the same catchment?</t>
  </si>
  <si>
    <t xml:space="preserve">A weak answer says supply is tight and names no building.</t>
  </si>
  <si>
    <t xml:space="preserve">What is under construction and what has consent but has not started?</t>
  </si>
  <si>
    <t xml:space="preserve">A weak answer counts only completed vacant space.</t>
  </si>
  <si>
    <t xml:space="preserve">Who owns the developable land nearby, and what would it take to bring it forward?</t>
  </si>
  <si>
    <t xml:space="preserve">A weak answer assumes land constraint without checking ownership.</t>
  </si>
  <si>
    <t xml:space="preserve">If a competitor completed next year, what would this building have to concede to hold its occupier?</t>
  </si>
  <si>
    <t xml:space="preserve">A weak answer says the tenant is committed.</t>
  </si>
  <si>
    <t xml:space="preserve">Is the constraint on supply physical, regulatory or economic, and which of those can change?</t>
  </si>
  <si>
    <t xml:space="preserve">A weak answer says the market is supply-constrained as a general fact.</t>
  </si>
  <si>
    <t xml:space="preserve">What does a new building of this size cost to deliver here, all in, including land?</t>
  </si>
  <si>
    <t xml:space="preserve">A weak answer cannot compare the asking price with replacement cost.</t>
  </si>
  <si>
    <t xml:space="preserve">Development and land</t>
  </si>
  <si>
    <t xml:space="preserve">What is the residual land value, and what does it do if build cost rises five per cent?</t>
  </si>
  <si>
    <t xml:space="preserve">A weak answer gives a land value without ever running the sensitivity.</t>
  </si>
  <si>
    <t xml:space="preserve">What consent is in place, and what conditions constrain the operation of the finished building?</t>
  </si>
  <si>
    <t xml:space="preserve">A weak answer confirms consent exists and has not read the conditions.</t>
  </si>
  <si>
    <t xml:space="preserve">What sits on the critical path, and is it in the developer's control?</t>
  </si>
  <si>
    <t xml:space="preserve">A weak answer names the contractor's programme without identifying the utility connection date.</t>
  </si>
  <si>
    <t xml:space="preserve">What is the procurement route, and what risk does it actually transfer?</t>
  </si>
  <si>
    <t xml:space="preserve">A weak answer calls the price fixed without listing the exclusions.</t>
  </si>
  <si>
    <t xml:space="preserve">If this is speculative, what is the probability-weighted letting outcome and the break-even letting date?</t>
  </si>
  <si>
    <t xml:space="preserve">A weak answer states an expected letting date as though it were a fact.</t>
  </si>
  <si>
    <t xml:space="preserve">What is the profit on cost, and how much of it disappears with a four-month delay?</t>
  </si>
  <si>
    <t xml:space="preserve">A weak answer quotes the margin without testing it.</t>
  </si>
  <si>
    <t xml:space="preserve">Obsolescence and capex</t>
  </si>
  <si>
    <t xml:space="preserve">How old is the building, and what is its remaining economic life on this specification?</t>
  </si>
  <si>
    <t xml:space="preserve">A weak answer gives a physical life rather than an economic one.</t>
  </si>
  <si>
    <t xml:space="preserve">Which deficiencies are curable and which are not?</t>
  </si>
  <si>
    <t xml:space="preserve">A weak answer treats height, coverage and yard depth as things that can be fixed.</t>
  </si>
  <si>
    <t xml:space="preserve">What is the roof age, and when is recovering due?</t>
  </si>
  <si>
    <t xml:space="preserve">A weak answer says the roof is sound and has no survey.</t>
  </si>
  <si>
    <t xml:space="preserve">What capital is required over the hold period, in what year, and at what cost?</t>
  </si>
  <si>
    <t xml:space="preserve">A weak answer applies a capex allowance as a percentage of rent.</t>
  </si>
  <si>
    <t xml:space="preserve">What share of value is land, and what is the building worth per square meter against build cost?</t>
  </si>
  <si>
    <t xml:space="preserve">A weak answer has never separated the two.</t>
  </si>
  <si>
    <t xml:space="preserve">Would you rather own this building or the site it stands on?</t>
  </si>
  <si>
    <t xml:space="preserve">A weak answer finds the question unfair rather than diagnostic.</t>
  </si>
  <si>
    <t xml:space="preserve">Exit</t>
  </si>
  <si>
    <t xml:space="preserve">Who is the buyer in five years, and what will they underwrite?</t>
  </si>
  <si>
    <t xml:space="preserve">A weak answer says an institutional buyer without naming what that buyer needs.</t>
  </si>
  <si>
    <t xml:space="preserve">What unexpired term will remain at exit, and does it clear the buyer's threshold?</t>
  </si>
  <si>
    <t xml:space="preserve">A weak answer models a sale on the day before a break date.</t>
  </si>
  <si>
    <t xml:space="preserve">What exit yield have you assumed, and why is it not simply the entry yield?</t>
  </si>
  <si>
    <t xml:space="preserve">A weak answer holds the exit yield flat for a building six years older.</t>
  </si>
  <si>
    <t xml:space="preserve">If the exit yield moves 50 basis points against you, what happens to the return?</t>
  </si>
  <si>
    <t xml:space="preserve">A weak answer has no sensitivity table.</t>
  </si>
  <si>
    <t xml:space="preserve">Is the case a bet on rental growth, on yield compression, or on asset management?</t>
  </si>
  <si>
    <t xml:space="preserve">A weak answer claims all three.</t>
  </si>
  <si>
    <t xml:space="preserve">What would have to be true for this to be the worst deal of the year?</t>
  </si>
  <si>
    <t xml:space="preserve">A weak answer cannot construct the downside at all.</t>
  </si>
  <si>
    <t xml:space="preserve">Filter column G to "Weak" and read column B. Three weak answers in the same section is the signal; any single one is not.</t>
  </si>
</sst>
</file>

<file path=xl/styles.xml><?xml version="1.0" encoding="utf-8"?>
<styleSheet xmlns="http://schemas.openxmlformats.org/spreadsheetml/2006/main">
  <numFmts count="2">
    <numFmt numFmtId="164" formatCode="General"/>
    <numFmt numFmtId="165" formatCode="0"/>
  </numFmts>
  <fonts count="17">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name val="Arial"/>
      <family val="0"/>
      <charset val="1"/>
    </font>
    <font>
      <b val="true"/>
      <sz val="10"/>
      <color rgb="FFFFFFFF"/>
      <name val="Arial"/>
      <family val="0"/>
      <charset val="1"/>
    </font>
    <font>
      <sz val="9"/>
      <color rgb="FF8C5A00"/>
      <name val="Arial"/>
      <family val="0"/>
      <charset val="1"/>
    </font>
    <font>
      <b val="true"/>
      <sz val="9"/>
      <name val="Arial"/>
      <family val="0"/>
      <charset val="1"/>
    </font>
    <font>
      <sz val="9"/>
      <name val="Arial"/>
      <family val="0"/>
      <charset val="1"/>
    </font>
    <font>
      <sz val="10"/>
      <color rgb="FF0000FF"/>
      <name val="Arial"/>
      <family val="0"/>
      <charset val="1"/>
    </font>
    <font>
      <i val="true"/>
      <sz val="9"/>
      <color rgb="FF808080"/>
      <name val="Arial"/>
      <family val="0"/>
      <charset val="1"/>
    </font>
  </fonts>
  <fills count="4">
    <fill>
      <patternFill patternType="none"/>
    </fill>
    <fill>
      <patternFill patternType="gray125"/>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2"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top" textRotation="0" wrapText="true" indent="0" shrinkToFit="false"/>
      <protection locked="true" hidden="false"/>
    </xf>
    <xf numFmtId="164" fontId="14" fillId="3" borderId="0" xfId="0" applyFont="true" applyBorder="false" applyAlignment="true" applyProtection="false">
      <alignment horizontal="general" vertical="top" textRotation="0" wrapText="true" indent="0" shrinkToFit="false"/>
      <protection locked="true" hidden="false"/>
    </xf>
    <xf numFmtId="164" fontId="15" fillId="3"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6" fillId="3"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0000FF"/>
          <bgColor rgb="FF000000"/>
        </patternFill>
      </fill>
    </dxf>
    <dxf>
      <fill>
        <patternFill patternType="solid">
          <fgColor rgb="FF80808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88.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0"/>
    <col collapsed="false" customWidth="true" hidden="false" outlineLevel="0" max="3" min="3" style="1" width="24"/>
    <col collapsed="false" customWidth="true" hidden="false" outlineLevel="0" max="4" min="4" style="1" width="58"/>
    <col collapsed="false" customWidth="true" hidden="false" outlineLevel="0" max="5" min="5" style="1" width="24"/>
    <col collapsed="false" customWidth="true" hidden="false" outlineLevel="0" max="6" min="6" style="1" width="18"/>
    <col collapsed="false" customWidth="true" hidden="false" outlineLevel="0" max="7" min="7" style="1" width="13"/>
    <col collapsed="false" customWidth="true" hidden="false" outlineLevel="0" max="8" min="8" style="1" width="30"/>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8" t="s">
        <v>16</v>
      </c>
      <c r="B4" s="9" t="n">
        <f aca="false">COUNTA(E7:E200)</f>
        <v>0</v>
      </c>
      <c r="C4" s="8" t="s">
        <v>17</v>
      </c>
      <c r="D4" s="9" t="n">
        <f aca="false">COUNTA(D7:D200)</f>
        <v>53</v>
      </c>
      <c r="E4" s="8" t="s">
        <v>18</v>
      </c>
      <c r="F4" s="9" t="n">
        <f aca="false">COUNTIF(G7:G200,"Problem")</f>
        <v>0</v>
      </c>
    </row>
    <row r="6" customFormat="false" ht="27.75" hidden="false" customHeight="true" outlineLevel="0" collapsed="false">
      <c r="A6" s="10" t="s">
        <v>19</v>
      </c>
      <c r="B6" s="11" t="s">
        <v>20</v>
      </c>
      <c r="C6" s="11" t="s">
        <v>21</v>
      </c>
      <c r="D6" s="11" t="s">
        <v>22</v>
      </c>
      <c r="E6" s="11" t="s">
        <v>23</v>
      </c>
      <c r="F6" s="11" t="s">
        <v>24</v>
      </c>
      <c r="G6" s="11" t="s">
        <v>25</v>
      </c>
      <c r="H6" s="11" t="s">
        <v>26</v>
      </c>
    </row>
    <row r="7" customFormat="false" ht="31.5" hidden="false" customHeight="true" outlineLevel="0" collapsed="false">
      <c r="A7" s="12" t="n">
        <v>1</v>
      </c>
      <c r="B7" s="13" t="s">
        <v>27</v>
      </c>
      <c r="C7" s="13" t="s">
        <v>28</v>
      </c>
      <c r="D7" s="14" t="s">
        <v>29</v>
      </c>
      <c r="E7" s="15"/>
      <c r="F7" s="15"/>
      <c r="G7" s="15"/>
      <c r="H7" s="15"/>
    </row>
    <row r="8" customFormat="false" ht="31.5" hidden="false" customHeight="true" outlineLevel="0" collapsed="false">
      <c r="A8" s="16" t="n">
        <v>2</v>
      </c>
      <c r="B8" s="17"/>
      <c r="C8" s="18" t="s">
        <v>30</v>
      </c>
      <c r="D8" s="19" t="s">
        <v>31</v>
      </c>
      <c r="E8" s="20"/>
      <c r="F8" s="20"/>
      <c r="G8" s="20"/>
      <c r="H8" s="20"/>
    </row>
    <row r="9" customFormat="false" ht="31.5" hidden="false" customHeight="true" outlineLevel="0" collapsed="false">
      <c r="A9" s="12" t="n">
        <v>3</v>
      </c>
      <c r="C9" s="13" t="s">
        <v>32</v>
      </c>
      <c r="D9" s="14" t="s">
        <v>33</v>
      </c>
      <c r="E9" s="15"/>
      <c r="F9" s="15"/>
      <c r="G9" s="15"/>
      <c r="H9" s="15"/>
    </row>
    <row r="10" customFormat="false" ht="31.5" hidden="false" customHeight="true" outlineLevel="0" collapsed="false">
      <c r="A10" s="16" t="n">
        <v>4</v>
      </c>
      <c r="B10" s="17"/>
      <c r="C10" s="18" t="s">
        <v>34</v>
      </c>
      <c r="D10" s="19" t="s">
        <v>35</v>
      </c>
      <c r="E10" s="20"/>
      <c r="F10" s="20"/>
      <c r="G10" s="20"/>
      <c r="H10" s="20"/>
    </row>
    <row r="11" customFormat="false" ht="31.5" hidden="false" customHeight="true" outlineLevel="0" collapsed="false">
      <c r="A11" s="12" t="n">
        <v>5</v>
      </c>
      <c r="C11" s="13" t="s">
        <v>36</v>
      </c>
      <c r="D11" s="14" t="s">
        <v>37</v>
      </c>
      <c r="E11" s="15"/>
      <c r="F11" s="15"/>
      <c r="G11" s="15"/>
      <c r="H11" s="15"/>
    </row>
    <row r="12" customFormat="false" ht="31.5" hidden="false" customHeight="true" outlineLevel="0" collapsed="false">
      <c r="A12" s="16" t="n">
        <v>6</v>
      </c>
      <c r="B12" s="17"/>
      <c r="C12" s="18" t="s">
        <v>38</v>
      </c>
      <c r="D12" s="19" t="s">
        <v>39</v>
      </c>
      <c r="E12" s="20"/>
      <c r="F12" s="20"/>
      <c r="G12" s="20"/>
      <c r="H12" s="20"/>
    </row>
    <row r="13" customFormat="false" ht="31.5" hidden="false" customHeight="true" outlineLevel="0" collapsed="false">
      <c r="A13" s="12" t="n">
        <v>7</v>
      </c>
      <c r="B13" s="13" t="s">
        <v>40</v>
      </c>
      <c r="C13" s="13" t="s">
        <v>41</v>
      </c>
      <c r="D13" s="14" t="s">
        <v>42</v>
      </c>
      <c r="E13" s="15"/>
      <c r="F13" s="15"/>
      <c r="G13" s="15"/>
      <c r="H13" s="15"/>
    </row>
    <row r="14" customFormat="false" ht="31.5" hidden="false" customHeight="true" outlineLevel="0" collapsed="false">
      <c r="A14" s="16" t="n">
        <v>8</v>
      </c>
      <c r="B14" s="17"/>
      <c r="C14" s="18" t="s">
        <v>43</v>
      </c>
      <c r="D14" s="19" t="s">
        <v>44</v>
      </c>
      <c r="E14" s="20"/>
      <c r="F14" s="20"/>
      <c r="G14" s="20"/>
      <c r="H14" s="20"/>
    </row>
    <row r="15" customFormat="false" ht="31.5" hidden="false" customHeight="true" outlineLevel="0" collapsed="false">
      <c r="A15" s="12" t="n">
        <v>9</v>
      </c>
      <c r="C15" s="13" t="s">
        <v>45</v>
      </c>
      <c r="D15" s="14" t="s">
        <v>46</v>
      </c>
      <c r="E15" s="15"/>
      <c r="F15" s="15"/>
      <c r="G15" s="15"/>
      <c r="H15" s="15"/>
    </row>
    <row r="16" customFormat="false" ht="31.5" hidden="false" customHeight="true" outlineLevel="0" collapsed="false">
      <c r="A16" s="16" t="n">
        <v>10</v>
      </c>
      <c r="B16" s="17"/>
      <c r="C16" s="18" t="s">
        <v>47</v>
      </c>
      <c r="D16" s="19" t="s">
        <v>48</v>
      </c>
      <c r="E16" s="20"/>
      <c r="F16" s="20"/>
      <c r="G16" s="20"/>
      <c r="H16" s="20"/>
    </row>
    <row r="17" customFormat="false" ht="31.5" hidden="false" customHeight="true" outlineLevel="0" collapsed="false">
      <c r="A17" s="12" t="n">
        <v>11</v>
      </c>
      <c r="C17" s="13" t="s">
        <v>49</v>
      </c>
      <c r="D17" s="14" t="s">
        <v>50</v>
      </c>
      <c r="E17" s="15"/>
      <c r="F17" s="15"/>
      <c r="G17" s="15"/>
      <c r="H17" s="15"/>
    </row>
    <row r="18" customFormat="false" ht="31.5" hidden="false" customHeight="true" outlineLevel="0" collapsed="false">
      <c r="A18" s="16" t="n">
        <v>12</v>
      </c>
      <c r="B18" s="17"/>
      <c r="C18" s="18" t="s">
        <v>51</v>
      </c>
      <c r="D18" s="19" t="s">
        <v>52</v>
      </c>
      <c r="E18" s="20"/>
      <c r="F18" s="20"/>
      <c r="G18" s="20"/>
      <c r="H18" s="20"/>
    </row>
    <row r="19" customFormat="false" ht="31.5" hidden="false" customHeight="true" outlineLevel="0" collapsed="false">
      <c r="A19" s="12" t="n">
        <v>13</v>
      </c>
      <c r="B19" s="13" t="s">
        <v>53</v>
      </c>
      <c r="C19" s="13" t="s">
        <v>54</v>
      </c>
      <c r="D19" s="14" t="s">
        <v>55</v>
      </c>
      <c r="E19" s="15"/>
      <c r="F19" s="15"/>
      <c r="G19" s="15"/>
      <c r="H19" s="15"/>
    </row>
    <row r="20" customFormat="false" ht="31.5" hidden="false" customHeight="true" outlineLevel="0" collapsed="false">
      <c r="A20" s="16" t="n">
        <v>14</v>
      </c>
      <c r="B20" s="17"/>
      <c r="C20" s="18" t="s">
        <v>56</v>
      </c>
      <c r="D20" s="19" t="s">
        <v>57</v>
      </c>
      <c r="E20" s="20"/>
      <c r="F20" s="20"/>
      <c r="G20" s="20"/>
      <c r="H20" s="20"/>
    </row>
    <row r="21" customFormat="false" ht="31.5" hidden="false" customHeight="true" outlineLevel="0" collapsed="false">
      <c r="A21" s="12" t="n">
        <v>15</v>
      </c>
      <c r="C21" s="13" t="s">
        <v>58</v>
      </c>
      <c r="D21" s="14" t="s">
        <v>59</v>
      </c>
      <c r="E21" s="15"/>
      <c r="F21" s="15"/>
      <c r="G21" s="15"/>
      <c r="H21" s="15"/>
    </row>
    <row r="22" customFormat="false" ht="31.5" hidden="false" customHeight="true" outlineLevel="0" collapsed="false">
      <c r="A22" s="16" t="n">
        <v>16</v>
      </c>
      <c r="B22" s="17"/>
      <c r="C22" s="18" t="s">
        <v>60</v>
      </c>
      <c r="D22" s="19" t="s">
        <v>61</v>
      </c>
      <c r="E22" s="20"/>
      <c r="F22" s="20"/>
      <c r="G22" s="20"/>
      <c r="H22" s="20"/>
    </row>
    <row r="23" customFormat="false" ht="31.5" hidden="false" customHeight="true" outlineLevel="0" collapsed="false">
      <c r="A23" s="12" t="n">
        <v>17</v>
      </c>
      <c r="C23" s="13" t="s">
        <v>62</v>
      </c>
      <c r="D23" s="14" t="s">
        <v>63</v>
      </c>
      <c r="E23" s="15"/>
      <c r="F23" s="15"/>
      <c r="G23" s="15"/>
      <c r="H23" s="15"/>
    </row>
    <row r="24" customFormat="false" ht="31.5" hidden="false" customHeight="true" outlineLevel="0" collapsed="false">
      <c r="A24" s="16" t="n">
        <v>18</v>
      </c>
      <c r="B24" s="18" t="s">
        <v>64</v>
      </c>
      <c r="C24" s="18" t="s">
        <v>65</v>
      </c>
      <c r="D24" s="19" t="s">
        <v>66</v>
      </c>
      <c r="E24" s="20"/>
      <c r="F24" s="20"/>
      <c r="G24" s="20"/>
      <c r="H24" s="20"/>
    </row>
    <row r="25" customFormat="false" ht="31.5" hidden="false" customHeight="true" outlineLevel="0" collapsed="false">
      <c r="A25" s="12" t="n">
        <v>19</v>
      </c>
      <c r="C25" s="13" t="s">
        <v>67</v>
      </c>
      <c r="D25" s="14" t="s">
        <v>68</v>
      </c>
      <c r="E25" s="15"/>
      <c r="F25" s="15"/>
      <c r="G25" s="15"/>
      <c r="H25" s="15"/>
    </row>
    <row r="26" customFormat="false" ht="31.5" hidden="false" customHeight="true" outlineLevel="0" collapsed="false">
      <c r="A26" s="16" t="n">
        <v>20</v>
      </c>
      <c r="B26" s="17"/>
      <c r="C26" s="18" t="s">
        <v>69</v>
      </c>
      <c r="D26" s="19" t="s">
        <v>70</v>
      </c>
      <c r="E26" s="20"/>
      <c r="F26" s="20"/>
      <c r="G26" s="20"/>
      <c r="H26" s="20"/>
    </row>
    <row r="27" customFormat="false" ht="31.5" hidden="false" customHeight="true" outlineLevel="0" collapsed="false">
      <c r="A27" s="12" t="n">
        <v>21</v>
      </c>
      <c r="C27" s="13" t="s">
        <v>71</v>
      </c>
      <c r="D27" s="14" t="s">
        <v>72</v>
      </c>
      <c r="E27" s="15"/>
      <c r="F27" s="15"/>
      <c r="G27" s="15"/>
      <c r="H27" s="15"/>
    </row>
    <row r="28" customFormat="false" ht="31.5" hidden="false" customHeight="true" outlineLevel="0" collapsed="false">
      <c r="A28" s="16" t="n">
        <v>22</v>
      </c>
      <c r="B28" s="17"/>
      <c r="C28" s="18" t="s">
        <v>73</v>
      </c>
      <c r="D28" s="19" t="s">
        <v>74</v>
      </c>
      <c r="E28" s="20"/>
      <c r="F28" s="20"/>
      <c r="G28" s="20"/>
      <c r="H28" s="20"/>
    </row>
    <row r="29" customFormat="false" ht="31.5" hidden="false" customHeight="true" outlineLevel="0" collapsed="false">
      <c r="A29" s="12" t="n">
        <v>23</v>
      </c>
      <c r="B29" s="13" t="s">
        <v>75</v>
      </c>
      <c r="C29" s="13" t="s">
        <v>76</v>
      </c>
      <c r="D29" s="14" t="s">
        <v>77</v>
      </c>
      <c r="E29" s="15"/>
      <c r="F29" s="15"/>
      <c r="G29" s="15"/>
      <c r="H29" s="15"/>
    </row>
    <row r="30" customFormat="false" ht="31.5" hidden="false" customHeight="true" outlineLevel="0" collapsed="false">
      <c r="A30" s="16" t="n">
        <v>24</v>
      </c>
      <c r="B30" s="17"/>
      <c r="C30" s="18" t="s">
        <v>78</v>
      </c>
      <c r="D30" s="19" t="s">
        <v>79</v>
      </c>
      <c r="E30" s="20"/>
      <c r="F30" s="20"/>
      <c r="G30" s="20"/>
      <c r="H30" s="20"/>
    </row>
    <row r="31" customFormat="false" ht="31.5" hidden="false" customHeight="true" outlineLevel="0" collapsed="false">
      <c r="A31" s="12" t="n">
        <v>25</v>
      </c>
      <c r="C31" s="13" t="s">
        <v>80</v>
      </c>
      <c r="D31" s="14" t="s">
        <v>81</v>
      </c>
      <c r="E31" s="15"/>
      <c r="F31" s="15"/>
      <c r="G31" s="15"/>
      <c r="H31" s="15"/>
    </row>
    <row r="32" customFormat="false" ht="31.5" hidden="false" customHeight="true" outlineLevel="0" collapsed="false">
      <c r="A32" s="16" t="n">
        <v>26</v>
      </c>
      <c r="B32" s="17"/>
      <c r="C32" s="18" t="s">
        <v>82</v>
      </c>
      <c r="D32" s="19" t="s">
        <v>83</v>
      </c>
      <c r="E32" s="20"/>
      <c r="F32" s="20"/>
      <c r="G32" s="20"/>
      <c r="H32" s="20"/>
    </row>
    <row r="33" customFormat="false" ht="31.5" hidden="false" customHeight="true" outlineLevel="0" collapsed="false">
      <c r="A33" s="12" t="n">
        <v>27</v>
      </c>
      <c r="B33" s="13" t="s">
        <v>84</v>
      </c>
      <c r="C33" s="13" t="s">
        <v>85</v>
      </c>
      <c r="D33" s="14" t="s">
        <v>86</v>
      </c>
      <c r="E33" s="15"/>
      <c r="F33" s="15"/>
      <c r="G33" s="15"/>
      <c r="H33" s="15"/>
    </row>
    <row r="34" customFormat="false" ht="31.5" hidden="false" customHeight="true" outlineLevel="0" collapsed="false">
      <c r="A34" s="16" t="n">
        <v>28</v>
      </c>
      <c r="B34" s="17"/>
      <c r="C34" s="18" t="s">
        <v>87</v>
      </c>
      <c r="D34" s="19" t="s">
        <v>88</v>
      </c>
      <c r="E34" s="20"/>
      <c r="F34" s="20"/>
      <c r="G34" s="20"/>
      <c r="H34" s="20"/>
    </row>
    <row r="35" customFormat="false" ht="31.5" hidden="false" customHeight="true" outlineLevel="0" collapsed="false">
      <c r="A35" s="12" t="n">
        <v>29</v>
      </c>
      <c r="C35" s="13" t="s">
        <v>89</v>
      </c>
      <c r="D35" s="14" t="s">
        <v>90</v>
      </c>
      <c r="E35" s="15"/>
      <c r="F35" s="15"/>
      <c r="G35" s="15"/>
      <c r="H35" s="15"/>
    </row>
    <row r="36" customFormat="false" ht="31.5" hidden="false" customHeight="true" outlineLevel="0" collapsed="false">
      <c r="A36" s="16" t="n">
        <v>30</v>
      </c>
      <c r="B36" s="17"/>
      <c r="C36" s="18" t="s">
        <v>91</v>
      </c>
      <c r="D36" s="19" t="s">
        <v>92</v>
      </c>
      <c r="E36" s="20"/>
      <c r="F36" s="20"/>
      <c r="G36" s="20"/>
      <c r="H36" s="20"/>
    </row>
    <row r="37" customFormat="false" ht="31.5" hidden="false" customHeight="true" outlineLevel="0" collapsed="false">
      <c r="A37" s="12" t="n">
        <v>31</v>
      </c>
      <c r="C37" s="13" t="s">
        <v>93</v>
      </c>
      <c r="D37" s="14" t="s">
        <v>94</v>
      </c>
      <c r="E37" s="15"/>
      <c r="F37" s="15"/>
      <c r="G37" s="15"/>
      <c r="H37" s="15"/>
    </row>
    <row r="38" customFormat="false" ht="31.5" hidden="false" customHeight="true" outlineLevel="0" collapsed="false">
      <c r="A38" s="16" t="n">
        <v>32</v>
      </c>
      <c r="B38" s="18" t="s">
        <v>95</v>
      </c>
      <c r="C38" s="18" t="s">
        <v>96</v>
      </c>
      <c r="D38" s="19" t="s">
        <v>97</v>
      </c>
      <c r="E38" s="20"/>
      <c r="F38" s="20"/>
      <c r="G38" s="20"/>
      <c r="H38" s="20"/>
    </row>
    <row r="39" customFormat="false" ht="31.5" hidden="false" customHeight="true" outlineLevel="0" collapsed="false">
      <c r="A39" s="12" t="n">
        <v>33</v>
      </c>
      <c r="C39" s="13" t="s">
        <v>98</v>
      </c>
      <c r="D39" s="14" t="s">
        <v>99</v>
      </c>
      <c r="E39" s="15"/>
      <c r="F39" s="15"/>
      <c r="G39" s="15"/>
      <c r="H39" s="15"/>
    </row>
    <row r="40" customFormat="false" ht="31.5" hidden="false" customHeight="true" outlineLevel="0" collapsed="false">
      <c r="A40" s="16" t="n">
        <v>34</v>
      </c>
      <c r="B40" s="17"/>
      <c r="C40" s="18" t="s">
        <v>100</v>
      </c>
      <c r="D40" s="19" t="s">
        <v>101</v>
      </c>
      <c r="E40" s="20"/>
      <c r="F40" s="20"/>
      <c r="G40" s="20"/>
      <c r="H40" s="20"/>
    </row>
    <row r="41" customFormat="false" ht="31.5" hidden="false" customHeight="true" outlineLevel="0" collapsed="false">
      <c r="A41" s="12" t="n">
        <v>35</v>
      </c>
      <c r="C41" s="13" t="s">
        <v>102</v>
      </c>
      <c r="D41" s="14" t="s">
        <v>103</v>
      </c>
      <c r="E41" s="15"/>
      <c r="F41" s="15"/>
      <c r="G41" s="15"/>
      <c r="H41" s="15"/>
    </row>
    <row r="42" customFormat="false" ht="31.5" hidden="false" customHeight="true" outlineLevel="0" collapsed="false">
      <c r="A42" s="16" t="n">
        <v>36</v>
      </c>
      <c r="B42" s="17"/>
      <c r="C42" s="18" t="s">
        <v>104</v>
      </c>
      <c r="D42" s="19" t="s">
        <v>105</v>
      </c>
      <c r="E42" s="20"/>
      <c r="F42" s="20"/>
      <c r="G42" s="20"/>
      <c r="H42" s="20"/>
    </row>
    <row r="43" customFormat="false" ht="31.5" hidden="false" customHeight="true" outlineLevel="0" collapsed="false">
      <c r="A43" s="12" t="n">
        <v>37</v>
      </c>
      <c r="B43" s="13" t="s">
        <v>106</v>
      </c>
      <c r="C43" s="13" t="s">
        <v>107</v>
      </c>
      <c r="D43" s="14" t="s">
        <v>108</v>
      </c>
      <c r="E43" s="15"/>
      <c r="F43" s="15"/>
      <c r="G43" s="15"/>
      <c r="H43" s="15"/>
    </row>
    <row r="44" customFormat="false" ht="31.5" hidden="false" customHeight="true" outlineLevel="0" collapsed="false">
      <c r="A44" s="16" t="n">
        <v>38</v>
      </c>
      <c r="B44" s="17"/>
      <c r="C44" s="18" t="s">
        <v>109</v>
      </c>
      <c r="D44" s="19" t="s">
        <v>110</v>
      </c>
      <c r="E44" s="20"/>
      <c r="F44" s="20"/>
      <c r="G44" s="20"/>
      <c r="H44" s="20"/>
    </row>
    <row r="45" customFormat="false" ht="31.5" hidden="false" customHeight="true" outlineLevel="0" collapsed="false">
      <c r="A45" s="12" t="n">
        <v>39</v>
      </c>
      <c r="C45" s="13" t="s">
        <v>111</v>
      </c>
      <c r="D45" s="14" t="s">
        <v>112</v>
      </c>
      <c r="E45" s="15"/>
      <c r="F45" s="15"/>
      <c r="G45" s="15"/>
      <c r="H45" s="15"/>
    </row>
    <row r="46" customFormat="false" ht="31.5" hidden="false" customHeight="true" outlineLevel="0" collapsed="false">
      <c r="A46" s="16" t="n">
        <v>40</v>
      </c>
      <c r="B46" s="17"/>
      <c r="C46" s="18" t="s">
        <v>113</v>
      </c>
      <c r="D46" s="19" t="s">
        <v>114</v>
      </c>
      <c r="E46" s="20"/>
      <c r="F46" s="20"/>
      <c r="G46" s="20"/>
      <c r="H46" s="20"/>
    </row>
    <row r="47" customFormat="false" ht="31.5" hidden="false" customHeight="true" outlineLevel="0" collapsed="false">
      <c r="A47" s="12" t="n">
        <v>41</v>
      </c>
      <c r="B47" s="13" t="s">
        <v>115</v>
      </c>
      <c r="C47" s="13" t="s">
        <v>116</v>
      </c>
      <c r="D47" s="14" t="s">
        <v>117</v>
      </c>
      <c r="E47" s="15"/>
      <c r="F47" s="15"/>
      <c r="G47" s="15"/>
      <c r="H47" s="15"/>
    </row>
    <row r="48" customFormat="false" ht="31.5" hidden="false" customHeight="true" outlineLevel="0" collapsed="false">
      <c r="A48" s="16" t="n">
        <v>42</v>
      </c>
      <c r="B48" s="17"/>
      <c r="C48" s="18" t="s">
        <v>118</v>
      </c>
      <c r="D48" s="19" t="s">
        <v>119</v>
      </c>
      <c r="E48" s="20"/>
      <c r="F48" s="20"/>
      <c r="G48" s="20"/>
      <c r="H48" s="20"/>
    </row>
    <row r="49" customFormat="false" ht="31.5" hidden="false" customHeight="true" outlineLevel="0" collapsed="false">
      <c r="A49" s="12" t="n">
        <v>43</v>
      </c>
      <c r="C49" s="13" t="s">
        <v>120</v>
      </c>
      <c r="D49" s="14" t="s">
        <v>121</v>
      </c>
      <c r="E49" s="15"/>
      <c r="F49" s="15"/>
      <c r="G49" s="15"/>
      <c r="H49" s="15"/>
    </row>
    <row r="50" customFormat="false" ht="31.5" hidden="false" customHeight="true" outlineLevel="0" collapsed="false">
      <c r="A50" s="16" t="n">
        <v>44</v>
      </c>
      <c r="B50" s="17"/>
      <c r="C50" s="18" t="s">
        <v>122</v>
      </c>
      <c r="D50" s="19" t="s">
        <v>123</v>
      </c>
      <c r="E50" s="20"/>
      <c r="F50" s="20"/>
      <c r="G50" s="20"/>
      <c r="H50" s="20"/>
    </row>
    <row r="51" customFormat="false" ht="31.5" hidden="false" customHeight="true" outlineLevel="0" collapsed="false">
      <c r="A51" s="12" t="n">
        <v>45</v>
      </c>
      <c r="B51" s="13" t="s">
        <v>124</v>
      </c>
      <c r="C51" s="13"/>
      <c r="D51" s="14" t="s">
        <v>125</v>
      </c>
      <c r="E51" s="15"/>
      <c r="F51" s="15"/>
      <c r="G51" s="15"/>
      <c r="H51" s="15"/>
    </row>
    <row r="52" customFormat="false" ht="31.5" hidden="false" customHeight="true" outlineLevel="0" collapsed="false">
      <c r="A52" s="16" t="n">
        <v>46</v>
      </c>
      <c r="B52" s="17"/>
      <c r="C52" s="18"/>
      <c r="D52" s="19" t="s">
        <v>126</v>
      </c>
      <c r="E52" s="20"/>
      <c r="F52" s="20"/>
      <c r="G52" s="20"/>
      <c r="H52" s="20"/>
    </row>
    <row r="53" customFormat="false" ht="31.5" hidden="false" customHeight="true" outlineLevel="0" collapsed="false">
      <c r="A53" s="12" t="n">
        <v>47</v>
      </c>
      <c r="C53" s="13"/>
      <c r="D53" s="14" t="s">
        <v>127</v>
      </c>
      <c r="E53" s="15"/>
      <c r="F53" s="15"/>
      <c r="G53" s="15"/>
      <c r="H53" s="15"/>
    </row>
    <row r="54" customFormat="false" ht="31.5" hidden="false" customHeight="true" outlineLevel="0" collapsed="false">
      <c r="A54" s="16" t="n">
        <v>48</v>
      </c>
      <c r="B54" s="17"/>
      <c r="C54" s="18"/>
      <c r="D54" s="19" t="s">
        <v>128</v>
      </c>
      <c r="E54" s="20"/>
      <c r="F54" s="20"/>
      <c r="G54" s="20"/>
      <c r="H54" s="20"/>
    </row>
    <row r="55" customFormat="false" ht="31.5" hidden="false" customHeight="true" outlineLevel="0" collapsed="false">
      <c r="A55" s="12" t="n">
        <v>49</v>
      </c>
      <c r="C55" s="13"/>
      <c r="D55" s="14" t="s">
        <v>129</v>
      </c>
      <c r="E55" s="15"/>
      <c r="F55" s="15"/>
      <c r="G55" s="15"/>
      <c r="H55" s="15"/>
    </row>
    <row r="56" customFormat="false" ht="31.5" hidden="false" customHeight="true" outlineLevel="0" collapsed="false">
      <c r="A56" s="16" t="n">
        <v>50</v>
      </c>
      <c r="B56" s="17"/>
      <c r="C56" s="18"/>
      <c r="D56" s="19" t="s">
        <v>130</v>
      </c>
      <c r="E56" s="20"/>
      <c r="F56" s="20"/>
      <c r="G56" s="20"/>
      <c r="H56" s="20"/>
    </row>
    <row r="57" customFormat="false" ht="31.5" hidden="false" customHeight="true" outlineLevel="0" collapsed="false">
      <c r="A57" s="12" t="n">
        <v>51</v>
      </c>
      <c r="C57" s="13" t="s">
        <v>131</v>
      </c>
      <c r="D57" s="14"/>
      <c r="E57" s="15"/>
      <c r="F57" s="15"/>
      <c r="G57" s="15"/>
      <c r="H57" s="15"/>
    </row>
    <row r="58" customFormat="false" ht="31.5" hidden="false" customHeight="true" outlineLevel="0" collapsed="false">
      <c r="A58" s="16" t="n">
        <v>52</v>
      </c>
      <c r="B58" s="17"/>
      <c r="C58" s="18"/>
      <c r="D58" s="19" t="s">
        <v>132</v>
      </c>
      <c r="E58" s="20"/>
      <c r="F58" s="20"/>
      <c r="G58" s="20"/>
      <c r="H58" s="20"/>
    </row>
    <row r="59" customFormat="false" ht="31.5" hidden="false" customHeight="true" outlineLevel="0" collapsed="false">
      <c r="A59" s="12" t="n">
        <v>53</v>
      </c>
      <c r="C59" s="13"/>
      <c r="D59" s="14" t="s">
        <v>133</v>
      </c>
      <c r="E59" s="15"/>
      <c r="F59" s="15"/>
      <c r="G59" s="15"/>
      <c r="H59" s="15"/>
    </row>
    <row r="60" customFormat="false" ht="31.5" hidden="false" customHeight="true" outlineLevel="0" collapsed="false">
      <c r="A60" s="16" t="n">
        <v>54</v>
      </c>
      <c r="B60" s="17"/>
      <c r="C60" s="18"/>
      <c r="D60" s="19" t="s">
        <v>134</v>
      </c>
      <c r="E60" s="20"/>
      <c r="F60" s="20"/>
      <c r="G60" s="20"/>
      <c r="H60" s="20"/>
    </row>
  </sheetData>
  <autoFilter ref="A6:H60"/>
  <dataValidations count="2">
    <dataValidation allowBlank="true" errorStyle="stop" operator="between" showDropDown="false" showErrorMessage="false" showInputMessage="false" sqref="G7:G60" type="list">
      <formula1>"Good,Adequate,Problem,Not applicable"</formula1>
      <formula2>0</formula2>
    </dataValidation>
    <dataValidation allowBlank="true" errorStyle="stop" operator="between" showDropDown="false" showErrorMessage="false" showInputMessage="false" sqref="F7:F60" type="list">
      <formula1>"Laser,Tape,Drawing,Brochure,Told on site,Not yet obtained"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42"/>
    <col collapsed="false" customWidth="true" hidden="false" outlineLevel="0" max="3" min="3" style="1" width="62"/>
    <col collapsed="false" customWidth="true" hidden="false" outlineLevel="0" max="5" min="4" style="1" width="22"/>
  </cols>
  <sheetData>
    <row r="1" customFormat="false" ht="17.25" hidden="false" customHeight="true" outlineLevel="0" collapsed="false">
      <c r="A1" s="7" t="s">
        <v>135</v>
      </c>
    </row>
    <row r="2" customFormat="false" ht="15" hidden="false" customHeight="true" outlineLevel="0" collapsed="false">
      <c r="A2" s="4" t="s">
        <v>136</v>
      </c>
    </row>
    <row r="5" customFormat="false" ht="27.75" hidden="false" customHeight="true" outlineLevel="0" collapsed="false">
      <c r="A5" s="10" t="s">
        <v>137</v>
      </c>
      <c r="B5" s="11" t="s">
        <v>22</v>
      </c>
      <c r="C5" s="11" t="s">
        <v>138</v>
      </c>
      <c r="D5" s="11" t="s">
        <v>139</v>
      </c>
      <c r="E5" s="11" t="s">
        <v>140</v>
      </c>
    </row>
    <row r="6" customFormat="false" ht="51.75" hidden="false" customHeight="true" outlineLevel="0" collapsed="false">
      <c r="A6" s="18" t="s">
        <v>65</v>
      </c>
      <c r="B6" s="19" t="s">
        <v>141</v>
      </c>
      <c r="C6" s="19" t="s">
        <v>142</v>
      </c>
      <c r="D6" s="20"/>
      <c r="E6" s="20"/>
    </row>
    <row r="7" customFormat="false" ht="51.75" hidden="false" customHeight="true" outlineLevel="0" collapsed="false">
      <c r="A7" s="13" t="s">
        <v>41</v>
      </c>
      <c r="B7" s="14" t="s">
        <v>143</v>
      </c>
      <c r="C7" s="14" t="s">
        <v>144</v>
      </c>
      <c r="D7" s="15"/>
      <c r="E7" s="15"/>
    </row>
    <row r="8" customFormat="false" ht="51.75" hidden="false" customHeight="true" outlineLevel="0" collapsed="false">
      <c r="A8" s="18" t="s">
        <v>145</v>
      </c>
      <c r="B8" s="19" t="s">
        <v>146</v>
      </c>
      <c r="C8" s="19" t="s">
        <v>147</v>
      </c>
      <c r="D8" s="20"/>
      <c r="E8" s="20"/>
    </row>
    <row r="9" customFormat="false" ht="51.75" hidden="false" customHeight="true" outlineLevel="0" collapsed="false">
      <c r="A9" s="13" t="s">
        <v>148</v>
      </c>
      <c r="B9" s="14" t="s">
        <v>149</v>
      </c>
      <c r="C9" s="14" t="s">
        <v>150</v>
      </c>
      <c r="D9" s="15"/>
      <c r="E9" s="15"/>
    </row>
    <row r="10" customFormat="false" ht="51.75" hidden="false" customHeight="true" outlineLevel="0" collapsed="false">
      <c r="A10" s="18" t="s">
        <v>67</v>
      </c>
      <c r="B10" s="19" t="s">
        <v>151</v>
      </c>
      <c r="C10" s="19" t="s">
        <v>152</v>
      </c>
      <c r="D10" s="20"/>
      <c r="E10" s="20"/>
    </row>
    <row r="11" customFormat="false" ht="51.75" hidden="false" customHeight="true" outlineLevel="0" collapsed="false">
      <c r="A11" s="13" t="s">
        <v>153</v>
      </c>
      <c r="B11" s="14" t="s">
        <v>154</v>
      </c>
      <c r="C11" s="14" t="s">
        <v>155</v>
      </c>
      <c r="D11" s="15"/>
      <c r="E11" s="15"/>
    </row>
    <row r="12" customFormat="false" ht="51.75" hidden="false" customHeight="true" outlineLevel="0" collapsed="false">
      <c r="A12" s="18" t="s">
        <v>156</v>
      </c>
      <c r="B12" s="19" t="s">
        <v>157</v>
      </c>
      <c r="C12" s="19" t="s">
        <v>158</v>
      </c>
      <c r="D12" s="20"/>
      <c r="E12" s="20"/>
    </row>
    <row r="13" customFormat="false" ht="51.75" hidden="false" customHeight="true" outlineLevel="0" collapsed="false">
      <c r="A13" s="13" t="s">
        <v>159</v>
      </c>
      <c r="B13" s="14" t="s">
        <v>160</v>
      </c>
      <c r="C13" s="14" t="s">
        <v>161</v>
      </c>
      <c r="D13" s="15"/>
      <c r="E13" s="15"/>
    </row>
    <row r="15" customFormat="false" ht="15" hidden="false" customHeight="true" outlineLevel="0" collapsed="false">
      <c r="A15" s="8" t="s">
        <v>162</v>
      </c>
      <c r="B15" s="9" t="n">
        <f aca="false">COUNTIF(E6:E13,"No")</f>
        <v>0</v>
      </c>
    </row>
    <row r="16" customFormat="false" ht="15" hidden="false" customHeight="true" outlineLevel="0" collapsed="false">
      <c r="A16" s="8" t="s">
        <v>163</v>
      </c>
      <c r="B16" s="9" t="n">
        <f aca="false">COUNTIF(E6:E13,"Not established")</f>
        <v>0</v>
      </c>
    </row>
    <row r="18" customFormat="false" ht="15" hidden="false" customHeight="true" outlineLevel="0" collapsed="false">
      <c r="A18" s="21" t="s">
        <v>164</v>
      </c>
      <c r="B18" s="21"/>
      <c r="C18" s="21"/>
    </row>
    <row r="19" customFormat="false" ht="15" hidden="false" customHeight="true" outlineLevel="0" collapsed="false">
      <c r="A19" s="21"/>
      <c r="B19" s="21"/>
      <c r="C19" s="21"/>
    </row>
  </sheetData>
  <mergeCells count="1">
    <mergeCell ref="A18:C19"/>
  </mergeCells>
  <dataValidations count="1">
    <dataValidation allowBlank="true" errorStyle="stop" operator="between" showDropDown="false" showErrorMessage="false" showInputMessage="false" sqref="E6:E13" type="list">
      <formula1>"Yes,No,Marginal,Not established"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6"/>
    <col collapsed="false" customWidth="true" hidden="false" outlineLevel="0" max="3" min="3" style="1" width="66"/>
    <col collapsed="false" customWidth="true" hidden="false" outlineLevel="0" max="4" min="4" style="1" width="50"/>
    <col collapsed="false" customWidth="true" hidden="false" outlineLevel="0" max="5" min="5" style="1" width="40"/>
    <col collapsed="false" customWidth="true" hidden="false" outlineLevel="0" max="6" min="6" style="1" width="16"/>
    <col collapsed="false" customWidth="true" hidden="false" outlineLevel="0" max="7" min="7" style="1" width="13"/>
    <col collapsed="false" customWidth="true" hidden="false" outlineLevel="0" max="8" min="8" style="1" width="30"/>
  </cols>
  <sheetData>
    <row r="1" customFormat="false" ht="17.25" hidden="false" customHeight="true" outlineLevel="0" collapsed="false">
      <c r="A1" s="7" t="s">
        <v>165</v>
      </c>
    </row>
    <row r="2" customFormat="false" ht="15" hidden="false" customHeight="true" outlineLevel="0" collapsed="false">
      <c r="A2" s="4" t="s">
        <v>166</v>
      </c>
    </row>
    <row r="4" customFormat="false" ht="15" hidden="false" customHeight="true" outlineLevel="0" collapsed="false">
      <c r="A4" s="8" t="s">
        <v>167</v>
      </c>
      <c r="B4" s="9" t="n">
        <f aca="false">COUNTA(F7:F200)</f>
        <v>0</v>
      </c>
      <c r="C4" s="8" t="s">
        <v>168</v>
      </c>
      <c r="D4" s="9" t="n">
        <f aca="false">COUNTIF(G7:G200,"Answered")</f>
        <v>0</v>
      </c>
      <c r="E4" s="8" t="s">
        <v>169</v>
      </c>
      <c r="F4" s="9" t="n">
        <f aca="false">COUNTIF(G7:G200,"Weak")</f>
        <v>0</v>
      </c>
    </row>
    <row r="6" customFormat="false" ht="27.75" hidden="false" customHeight="true" outlineLevel="0" collapsed="false">
      <c r="A6" s="10" t="s">
        <v>19</v>
      </c>
      <c r="B6" s="11" t="s">
        <v>20</v>
      </c>
      <c r="C6" s="11" t="s">
        <v>170</v>
      </c>
      <c r="D6" s="11" t="s">
        <v>171</v>
      </c>
      <c r="E6" s="11" t="s">
        <v>172</v>
      </c>
      <c r="F6" s="11" t="s">
        <v>173</v>
      </c>
      <c r="G6" s="11" t="s">
        <v>174</v>
      </c>
      <c r="H6" s="11" t="s">
        <v>26</v>
      </c>
    </row>
    <row r="7" customFormat="false" ht="31.5" hidden="false" customHeight="true" outlineLevel="0" collapsed="false">
      <c r="A7" s="12" t="n">
        <v>1</v>
      </c>
      <c r="B7" s="13" t="s">
        <v>175</v>
      </c>
      <c r="C7" s="14" t="s">
        <v>176</v>
      </c>
      <c r="D7" s="22" t="s">
        <v>177</v>
      </c>
      <c r="E7" s="15"/>
      <c r="F7" s="15"/>
      <c r="G7" s="15"/>
      <c r="H7" s="15"/>
    </row>
    <row r="8" customFormat="false" ht="31.5" hidden="false" customHeight="true" outlineLevel="0" collapsed="false">
      <c r="A8" s="16" t="n">
        <v>2</v>
      </c>
      <c r="B8" s="17"/>
      <c r="C8" s="19" t="s">
        <v>178</v>
      </c>
      <c r="D8" s="23" t="s">
        <v>179</v>
      </c>
      <c r="E8" s="20"/>
      <c r="F8" s="20"/>
      <c r="G8" s="20"/>
      <c r="H8" s="20"/>
    </row>
    <row r="9" customFormat="false" ht="31.5" hidden="false" customHeight="true" outlineLevel="0" collapsed="false">
      <c r="A9" s="12" t="n">
        <v>3</v>
      </c>
      <c r="C9" s="14" t="s">
        <v>180</v>
      </c>
      <c r="D9" s="22" t="s">
        <v>181</v>
      </c>
      <c r="E9" s="15"/>
      <c r="F9" s="15"/>
      <c r="G9" s="15"/>
      <c r="H9" s="15"/>
    </row>
    <row r="10" customFormat="false" ht="31.5" hidden="false" customHeight="true" outlineLevel="0" collapsed="false">
      <c r="A10" s="16" t="n">
        <v>4</v>
      </c>
      <c r="B10" s="17"/>
      <c r="C10" s="19" t="s">
        <v>182</v>
      </c>
      <c r="D10" s="23" t="s">
        <v>183</v>
      </c>
      <c r="E10" s="20"/>
      <c r="F10" s="20"/>
      <c r="G10" s="20"/>
      <c r="H10" s="20"/>
    </row>
    <row r="11" customFormat="false" ht="31.5" hidden="false" customHeight="true" outlineLevel="0" collapsed="false">
      <c r="A11" s="12" t="n">
        <v>5</v>
      </c>
      <c r="C11" s="14" t="s">
        <v>184</v>
      </c>
      <c r="D11" s="22" t="s">
        <v>185</v>
      </c>
      <c r="E11" s="15"/>
      <c r="F11" s="15"/>
      <c r="G11" s="15"/>
      <c r="H11" s="15"/>
    </row>
    <row r="12" customFormat="false" ht="31.5" hidden="false" customHeight="true" outlineLevel="0" collapsed="false">
      <c r="A12" s="16" t="n">
        <v>6</v>
      </c>
      <c r="B12" s="17"/>
      <c r="C12" s="19" t="s">
        <v>186</v>
      </c>
      <c r="D12" s="23" t="s">
        <v>187</v>
      </c>
      <c r="E12" s="20"/>
      <c r="F12" s="20"/>
      <c r="G12" s="20"/>
      <c r="H12" s="20"/>
    </row>
    <row r="13" customFormat="false" ht="31.5" hidden="false" customHeight="true" outlineLevel="0" collapsed="false">
      <c r="A13" s="12" t="n">
        <v>7</v>
      </c>
      <c r="B13" s="13" t="s">
        <v>188</v>
      </c>
      <c r="C13" s="14" t="s">
        <v>189</v>
      </c>
      <c r="D13" s="22" t="s">
        <v>190</v>
      </c>
      <c r="E13" s="15"/>
      <c r="F13" s="15"/>
      <c r="G13" s="15"/>
      <c r="H13" s="15"/>
    </row>
    <row r="14" customFormat="false" ht="31.5" hidden="false" customHeight="true" outlineLevel="0" collapsed="false">
      <c r="A14" s="16" t="n">
        <v>8</v>
      </c>
      <c r="B14" s="17"/>
      <c r="C14" s="19" t="s">
        <v>191</v>
      </c>
      <c r="D14" s="23" t="s">
        <v>192</v>
      </c>
      <c r="E14" s="20"/>
      <c r="F14" s="20"/>
      <c r="G14" s="20"/>
      <c r="H14" s="20"/>
    </row>
    <row r="15" customFormat="false" ht="31.5" hidden="false" customHeight="true" outlineLevel="0" collapsed="false">
      <c r="A15" s="12" t="n">
        <v>9</v>
      </c>
      <c r="C15" s="14" t="s">
        <v>193</v>
      </c>
      <c r="D15" s="22" t="s">
        <v>194</v>
      </c>
      <c r="E15" s="15"/>
      <c r="F15" s="15"/>
      <c r="G15" s="15"/>
      <c r="H15" s="15"/>
    </row>
    <row r="16" customFormat="false" ht="31.5" hidden="false" customHeight="true" outlineLevel="0" collapsed="false">
      <c r="A16" s="16" t="n">
        <v>10</v>
      </c>
      <c r="B16" s="17"/>
      <c r="C16" s="19" t="s">
        <v>195</v>
      </c>
      <c r="D16" s="23" t="s">
        <v>196</v>
      </c>
      <c r="E16" s="20"/>
      <c r="F16" s="20"/>
      <c r="G16" s="20"/>
      <c r="H16" s="20"/>
    </row>
    <row r="17" customFormat="false" ht="31.5" hidden="false" customHeight="true" outlineLevel="0" collapsed="false">
      <c r="A17" s="12" t="n">
        <v>11</v>
      </c>
      <c r="C17" s="14" t="s">
        <v>197</v>
      </c>
      <c r="D17" s="22" t="s">
        <v>198</v>
      </c>
      <c r="E17" s="15"/>
      <c r="F17" s="15"/>
      <c r="G17" s="15"/>
      <c r="H17" s="15"/>
    </row>
    <row r="18" customFormat="false" ht="31.5" hidden="false" customHeight="true" outlineLevel="0" collapsed="false">
      <c r="A18" s="16" t="n">
        <v>12</v>
      </c>
      <c r="B18" s="17"/>
      <c r="C18" s="19" t="s">
        <v>199</v>
      </c>
      <c r="D18" s="23" t="s">
        <v>200</v>
      </c>
      <c r="E18" s="20"/>
      <c r="F18" s="20"/>
      <c r="G18" s="20"/>
      <c r="H18" s="20"/>
    </row>
    <row r="19" customFormat="false" ht="31.5" hidden="false" customHeight="true" outlineLevel="0" collapsed="false">
      <c r="A19" s="12" t="n">
        <v>13</v>
      </c>
      <c r="B19" s="13" t="s">
        <v>201</v>
      </c>
      <c r="C19" s="14" t="s">
        <v>202</v>
      </c>
      <c r="D19" s="22" t="s">
        <v>203</v>
      </c>
      <c r="E19" s="15"/>
      <c r="F19" s="15"/>
      <c r="G19" s="15"/>
      <c r="H19" s="15"/>
    </row>
    <row r="20" customFormat="false" ht="31.5" hidden="false" customHeight="true" outlineLevel="0" collapsed="false">
      <c r="A20" s="16" t="n">
        <v>14</v>
      </c>
      <c r="B20" s="17"/>
      <c r="C20" s="19" t="s">
        <v>204</v>
      </c>
      <c r="D20" s="23" t="s">
        <v>205</v>
      </c>
      <c r="E20" s="20"/>
      <c r="F20" s="20"/>
      <c r="G20" s="20"/>
      <c r="H20" s="20"/>
    </row>
    <row r="21" customFormat="false" ht="31.5" hidden="false" customHeight="true" outlineLevel="0" collapsed="false">
      <c r="A21" s="12" t="n">
        <v>15</v>
      </c>
      <c r="C21" s="14" t="s">
        <v>206</v>
      </c>
      <c r="D21" s="22" t="s">
        <v>207</v>
      </c>
      <c r="E21" s="15"/>
      <c r="F21" s="15"/>
      <c r="G21" s="15"/>
      <c r="H21" s="15"/>
    </row>
    <row r="22" customFormat="false" ht="31.5" hidden="false" customHeight="true" outlineLevel="0" collapsed="false">
      <c r="A22" s="16" t="n">
        <v>16</v>
      </c>
      <c r="B22" s="17"/>
      <c r="C22" s="19" t="s">
        <v>208</v>
      </c>
      <c r="D22" s="23" t="s">
        <v>209</v>
      </c>
      <c r="E22" s="20"/>
      <c r="F22" s="20"/>
      <c r="G22" s="20"/>
      <c r="H22" s="20"/>
    </row>
    <row r="23" customFormat="false" ht="31.5" hidden="false" customHeight="true" outlineLevel="0" collapsed="false">
      <c r="A23" s="12" t="n">
        <v>17</v>
      </c>
      <c r="C23" s="14" t="s">
        <v>210</v>
      </c>
      <c r="D23" s="22" t="s">
        <v>211</v>
      </c>
      <c r="E23" s="15"/>
      <c r="F23" s="15"/>
      <c r="G23" s="15"/>
      <c r="H23" s="15"/>
    </row>
    <row r="24" customFormat="false" ht="31.5" hidden="false" customHeight="true" outlineLevel="0" collapsed="false">
      <c r="A24" s="16" t="n">
        <v>18</v>
      </c>
      <c r="B24" s="17"/>
      <c r="C24" s="19" t="s">
        <v>212</v>
      </c>
      <c r="D24" s="23" t="s">
        <v>213</v>
      </c>
      <c r="E24" s="20"/>
      <c r="F24" s="20"/>
      <c r="G24" s="20"/>
      <c r="H24" s="20"/>
    </row>
    <row r="25" customFormat="false" ht="31.5" hidden="false" customHeight="true" outlineLevel="0" collapsed="false">
      <c r="A25" s="12" t="n">
        <v>19</v>
      </c>
      <c r="B25" s="13" t="s">
        <v>214</v>
      </c>
      <c r="C25" s="14" t="s">
        <v>215</v>
      </c>
      <c r="D25" s="22" t="s">
        <v>216</v>
      </c>
      <c r="E25" s="15"/>
      <c r="F25" s="15"/>
      <c r="G25" s="15"/>
      <c r="H25" s="15"/>
    </row>
    <row r="26" customFormat="false" ht="31.5" hidden="false" customHeight="true" outlineLevel="0" collapsed="false">
      <c r="A26" s="16" t="n">
        <v>20</v>
      </c>
      <c r="B26" s="17"/>
      <c r="C26" s="19" t="s">
        <v>217</v>
      </c>
      <c r="D26" s="23" t="s">
        <v>218</v>
      </c>
      <c r="E26" s="20"/>
      <c r="F26" s="20"/>
      <c r="G26" s="20"/>
      <c r="H26" s="20"/>
    </row>
    <row r="27" customFormat="false" ht="31.5" hidden="false" customHeight="true" outlineLevel="0" collapsed="false">
      <c r="A27" s="12" t="n">
        <v>21</v>
      </c>
      <c r="C27" s="14" t="s">
        <v>219</v>
      </c>
      <c r="D27" s="22" t="s">
        <v>220</v>
      </c>
      <c r="E27" s="15"/>
      <c r="F27" s="15"/>
      <c r="G27" s="15"/>
      <c r="H27" s="15"/>
    </row>
    <row r="28" customFormat="false" ht="31.5" hidden="false" customHeight="true" outlineLevel="0" collapsed="false">
      <c r="A28" s="16" t="n">
        <v>22</v>
      </c>
      <c r="B28" s="17"/>
      <c r="C28" s="19" t="s">
        <v>221</v>
      </c>
      <c r="D28" s="23" t="s">
        <v>222</v>
      </c>
      <c r="E28" s="20"/>
      <c r="F28" s="20"/>
      <c r="G28" s="20"/>
      <c r="H28" s="20"/>
    </row>
    <row r="29" customFormat="false" ht="31.5" hidden="false" customHeight="true" outlineLevel="0" collapsed="false">
      <c r="A29" s="12" t="n">
        <v>23</v>
      </c>
      <c r="C29" s="14" t="s">
        <v>223</v>
      </c>
      <c r="D29" s="22" t="s">
        <v>224</v>
      </c>
      <c r="E29" s="15"/>
      <c r="F29" s="15"/>
      <c r="G29" s="15"/>
      <c r="H29" s="15"/>
    </row>
    <row r="30" customFormat="false" ht="31.5" hidden="false" customHeight="true" outlineLevel="0" collapsed="false">
      <c r="A30" s="16" t="n">
        <v>24</v>
      </c>
      <c r="B30" s="17"/>
      <c r="C30" s="19" t="s">
        <v>225</v>
      </c>
      <c r="D30" s="23" t="s">
        <v>226</v>
      </c>
      <c r="E30" s="20"/>
      <c r="F30" s="20"/>
      <c r="G30" s="20"/>
      <c r="H30" s="20"/>
    </row>
    <row r="31" customFormat="false" ht="31.5" hidden="false" customHeight="true" outlineLevel="0" collapsed="false">
      <c r="A31" s="12" t="n">
        <v>25</v>
      </c>
      <c r="B31" s="13" t="s">
        <v>227</v>
      </c>
      <c r="C31" s="14" t="s">
        <v>228</v>
      </c>
      <c r="D31" s="22" t="s">
        <v>229</v>
      </c>
      <c r="E31" s="15"/>
      <c r="F31" s="15"/>
      <c r="G31" s="15"/>
      <c r="H31" s="15"/>
    </row>
    <row r="32" customFormat="false" ht="31.5" hidden="false" customHeight="true" outlineLevel="0" collapsed="false">
      <c r="A32" s="16" t="n">
        <v>26</v>
      </c>
      <c r="B32" s="17"/>
      <c r="C32" s="19" t="s">
        <v>230</v>
      </c>
      <c r="D32" s="23" t="s">
        <v>231</v>
      </c>
      <c r="E32" s="20"/>
      <c r="F32" s="20"/>
      <c r="G32" s="20"/>
      <c r="H32" s="20"/>
    </row>
    <row r="33" customFormat="false" ht="31.5" hidden="false" customHeight="true" outlineLevel="0" collapsed="false">
      <c r="A33" s="12" t="n">
        <v>27</v>
      </c>
      <c r="C33" s="14" t="s">
        <v>232</v>
      </c>
      <c r="D33" s="22" t="s">
        <v>233</v>
      </c>
      <c r="E33" s="15"/>
      <c r="F33" s="15"/>
      <c r="G33" s="15"/>
      <c r="H33" s="15"/>
    </row>
    <row r="34" customFormat="false" ht="31.5" hidden="false" customHeight="true" outlineLevel="0" collapsed="false">
      <c r="A34" s="16" t="n">
        <v>28</v>
      </c>
      <c r="B34" s="17"/>
      <c r="C34" s="19" t="s">
        <v>234</v>
      </c>
      <c r="D34" s="23" t="s">
        <v>235</v>
      </c>
      <c r="E34" s="20"/>
      <c r="F34" s="20"/>
      <c r="G34" s="20"/>
      <c r="H34" s="20"/>
    </row>
    <row r="35" customFormat="false" ht="31.5" hidden="false" customHeight="true" outlineLevel="0" collapsed="false">
      <c r="A35" s="12" t="n">
        <v>29</v>
      </c>
      <c r="C35" s="14" t="s">
        <v>236</v>
      </c>
      <c r="D35" s="22" t="s">
        <v>237</v>
      </c>
      <c r="E35" s="15"/>
      <c r="F35" s="15"/>
      <c r="G35" s="15"/>
      <c r="H35" s="15"/>
    </row>
    <row r="36" customFormat="false" ht="31.5" hidden="false" customHeight="true" outlineLevel="0" collapsed="false">
      <c r="A36" s="16" t="n">
        <v>30</v>
      </c>
      <c r="B36" s="17"/>
      <c r="C36" s="19" t="s">
        <v>238</v>
      </c>
      <c r="D36" s="23" t="s">
        <v>239</v>
      </c>
      <c r="E36" s="20"/>
      <c r="F36" s="20"/>
      <c r="G36" s="20"/>
      <c r="H36" s="20"/>
    </row>
    <row r="37" customFormat="false" ht="31.5" hidden="false" customHeight="true" outlineLevel="0" collapsed="false">
      <c r="A37" s="12" t="n">
        <v>31</v>
      </c>
      <c r="B37" s="13" t="s">
        <v>240</v>
      </c>
      <c r="C37" s="14" t="s">
        <v>241</v>
      </c>
      <c r="D37" s="22" t="s">
        <v>242</v>
      </c>
      <c r="E37" s="15"/>
      <c r="F37" s="15"/>
      <c r="G37" s="15"/>
      <c r="H37" s="15"/>
    </row>
    <row r="38" customFormat="false" ht="31.5" hidden="false" customHeight="true" outlineLevel="0" collapsed="false">
      <c r="A38" s="16" t="n">
        <v>32</v>
      </c>
      <c r="B38" s="17"/>
      <c r="C38" s="19" t="s">
        <v>243</v>
      </c>
      <c r="D38" s="23" t="s">
        <v>244</v>
      </c>
      <c r="E38" s="20"/>
      <c r="F38" s="20"/>
      <c r="G38" s="20"/>
      <c r="H38" s="20"/>
    </row>
    <row r="39" customFormat="false" ht="31.5" hidden="false" customHeight="true" outlineLevel="0" collapsed="false">
      <c r="A39" s="12" t="n">
        <v>33</v>
      </c>
      <c r="C39" s="14" t="s">
        <v>245</v>
      </c>
      <c r="D39" s="22" t="s">
        <v>246</v>
      </c>
      <c r="E39" s="15"/>
      <c r="F39" s="15"/>
      <c r="G39" s="15"/>
      <c r="H39" s="15"/>
    </row>
    <row r="40" customFormat="false" ht="31.5" hidden="false" customHeight="true" outlineLevel="0" collapsed="false">
      <c r="A40" s="16" t="n">
        <v>34</v>
      </c>
      <c r="B40" s="17"/>
      <c r="C40" s="19" t="s">
        <v>247</v>
      </c>
      <c r="D40" s="23" t="s">
        <v>248</v>
      </c>
      <c r="E40" s="20"/>
      <c r="F40" s="20"/>
      <c r="G40" s="20"/>
      <c r="H40" s="20"/>
    </row>
    <row r="41" customFormat="false" ht="31.5" hidden="false" customHeight="true" outlineLevel="0" collapsed="false">
      <c r="A41" s="12" t="n">
        <v>35</v>
      </c>
      <c r="C41" s="14" t="s">
        <v>249</v>
      </c>
      <c r="D41" s="22" t="s">
        <v>250</v>
      </c>
      <c r="E41" s="15"/>
      <c r="F41" s="15"/>
      <c r="G41" s="15"/>
      <c r="H41" s="15"/>
    </row>
    <row r="42" customFormat="false" ht="31.5" hidden="false" customHeight="true" outlineLevel="0" collapsed="false">
      <c r="A42" s="16" t="n">
        <v>36</v>
      </c>
      <c r="B42" s="17"/>
      <c r="C42" s="19" t="s">
        <v>251</v>
      </c>
      <c r="D42" s="23" t="s">
        <v>252</v>
      </c>
      <c r="E42" s="20"/>
      <c r="F42" s="20"/>
      <c r="G42" s="20"/>
      <c r="H42" s="20"/>
    </row>
    <row r="43" customFormat="false" ht="31.5" hidden="false" customHeight="true" outlineLevel="0" collapsed="false">
      <c r="A43" s="12" t="n">
        <v>37</v>
      </c>
      <c r="B43" s="13" t="s">
        <v>253</v>
      </c>
      <c r="C43" s="14" t="s">
        <v>254</v>
      </c>
      <c r="D43" s="22" t="s">
        <v>255</v>
      </c>
      <c r="E43" s="15"/>
      <c r="F43" s="15"/>
      <c r="G43" s="15"/>
      <c r="H43" s="15"/>
    </row>
    <row r="44" customFormat="false" ht="31.5" hidden="false" customHeight="true" outlineLevel="0" collapsed="false">
      <c r="A44" s="16" t="n">
        <v>38</v>
      </c>
      <c r="B44" s="17"/>
      <c r="C44" s="19" t="s">
        <v>256</v>
      </c>
      <c r="D44" s="23" t="s">
        <v>257</v>
      </c>
      <c r="E44" s="20"/>
      <c r="F44" s="20"/>
      <c r="G44" s="20"/>
      <c r="H44" s="20"/>
    </row>
    <row r="45" customFormat="false" ht="31.5" hidden="false" customHeight="true" outlineLevel="0" collapsed="false">
      <c r="A45" s="12" t="n">
        <v>39</v>
      </c>
      <c r="C45" s="14" t="s">
        <v>258</v>
      </c>
      <c r="D45" s="22" t="s">
        <v>259</v>
      </c>
      <c r="E45" s="15"/>
      <c r="F45" s="15"/>
      <c r="G45" s="15"/>
      <c r="H45" s="15"/>
    </row>
    <row r="46" customFormat="false" ht="31.5" hidden="false" customHeight="true" outlineLevel="0" collapsed="false">
      <c r="A46" s="16" t="n">
        <v>40</v>
      </c>
      <c r="B46" s="17"/>
      <c r="C46" s="19" t="s">
        <v>260</v>
      </c>
      <c r="D46" s="23" t="s">
        <v>261</v>
      </c>
      <c r="E46" s="20"/>
      <c r="F46" s="20"/>
      <c r="G46" s="20"/>
      <c r="H46" s="20"/>
    </row>
    <row r="47" customFormat="false" ht="31.5" hidden="false" customHeight="true" outlineLevel="0" collapsed="false">
      <c r="A47" s="12" t="n">
        <v>41</v>
      </c>
      <c r="C47" s="14" t="s">
        <v>262</v>
      </c>
      <c r="D47" s="22" t="s">
        <v>263</v>
      </c>
      <c r="E47" s="15"/>
      <c r="F47" s="15"/>
      <c r="G47" s="15"/>
      <c r="H47" s="15"/>
    </row>
    <row r="48" customFormat="false" ht="31.5" hidden="false" customHeight="true" outlineLevel="0" collapsed="false">
      <c r="A48" s="16" t="n">
        <v>42</v>
      </c>
      <c r="B48" s="17"/>
      <c r="C48" s="19" t="s">
        <v>264</v>
      </c>
      <c r="D48" s="23" t="s">
        <v>265</v>
      </c>
      <c r="E48" s="20"/>
      <c r="F48" s="20"/>
      <c r="G48" s="20"/>
      <c r="H48" s="20"/>
    </row>
    <row r="49" customFormat="false" ht="31.5" hidden="false" customHeight="true" outlineLevel="0" collapsed="false">
      <c r="A49" s="12" t="n">
        <v>43</v>
      </c>
      <c r="B49" s="13" t="s">
        <v>266</v>
      </c>
      <c r="C49" s="14" t="s">
        <v>267</v>
      </c>
      <c r="D49" s="22" t="s">
        <v>268</v>
      </c>
      <c r="E49" s="15"/>
      <c r="F49" s="15"/>
      <c r="G49" s="15"/>
      <c r="H49" s="15"/>
    </row>
    <row r="50" customFormat="false" ht="31.5" hidden="false" customHeight="true" outlineLevel="0" collapsed="false">
      <c r="A50" s="16" t="n">
        <v>44</v>
      </c>
      <c r="B50" s="17"/>
      <c r="C50" s="19" t="s">
        <v>269</v>
      </c>
      <c r="D50" s="23" t="s">
        <v>270</v>
      </c>
      <c r="E50" s="20"/>
      <c r="F50" s="20"/>
      <c r="G50" s="20"/>
      <c r="H50" s="20"/>
    </row>
    <row r="51" customFormat="false" ht="31.5" hidden="false" customHeight="true" outlineLevel="0" collapsed="false">
      <c r="A51" s="12" t="n">
        <v>45</v>
      </c>
      <c r="C51" s="14" t="s">
        <v>271</v>
      </c>
      <c r="D51" s="22" t="s">
        <v>272</v>
      </c>
      <c r="E51" s="15"/>
      <c r="F51" s="15"/>
      <c r="G51" s="15"/>
      <c r="H51" s="15"/>
    </row>
    <row r="52" customFormat="false" ht="31.5" hidden="false" customHeight="true" outlineLevel="0" collapsed="false">
      <c r="A52" s="16" t="n">
        <v>46</v>
      </c>
      <c r="B52" s="17"/>
      <c r="C52" s="19" t="s">
        <v>273</v>
      </c>
      <c r="D52" s="23" t="s">
        <v>274</v>
      </c>
      <c r="E52" s="20"/>
      <c r="F52" s="20"/>
      <c r="G52" s="20"/>
      <c r="H52" s="20"/>
    </row>
    <row r="53" customFormat="false" ht="31.5" hidden="false" customHeight="true" outlineLevel="0" collapsed="false">
      <c r="A53" s="12" t="n">
        <v>47</v>
      </c>
      <c r="C53" s="14" t="s">
        <v>275</v>
      </c>
      <c r="D53" s="22" t="s">
        <v>276</v>
      </c>
      <c r="E53" s="15"/>
      <c r="F53" s="15"/>
      <c r="G53" s="15"/>
      <c r="H53" s="15"/>
    </row>
    <row r="54" customFormat="false" ht="31.5" hidden="false" customHeight="true" outlineLevel="0" collapsed="false">
      <c r="A54" s="16" t="n">
        <v>48</v>
      </c>
      <c r="B54" s="17"/>
      <c r="C54" s="19" t="s">
        <v>277</v>
      </c>
      <c r="D54" s="23" t="s">
        <v>278</v>
      </c>
      <c r="E54" s="20"/>
      <c r="F54" s="20"/>
      <c r="G54" s="20"/>
      <c r="H54" s="20"/>
    </row>
    <row r="55" customFormat="false" ht="31.5" hidden="false" customHeight="true" outlineLevel="0" collapsed="false">
      <c r="A55" s="12" t="n">
        <v>49</v>
      </c>
      <c r="B55" s="13" t="s">
        <v>279</v>
      </c>
      <c r="C55" s="14" t="s">
        <v>280</v>
      </c>
      <c r="D55" s="22" t="s">
        <v>281</v>
      </c>
      <c r="E55" s="15"/>
      <c r="F55" s="15"/>
      <c r="G55" s="15"/>
      <c r="H55" s="15"/>
    </row>
    <row r="56" customFormat="false" ht="31.5" hidden="false" customHeight="true" outlineLevel="0" collapsed="false">
      <c r="A56" s="16" t="n">
        <v>50</v>
      </c>
      <c r="B56" s="17"/>
      <c r="C56" s="19" t="s">
        <v>282</v>
      </c>
      <c r="D56" s="23" t="s">
        <v>283</v>
      </c>
      <c r="E56" s="20"/>
      <c r="F56" s="20"/>
      <c r="G56" s="20"/>
      <c r="H56" s="20"/>
    </row>
    <row r="57" customFormat="false" ht="31.5" hidden="false" customHeight="true" outlineLevel="0" collapsed="false">
      <c r="A57" s="12" t="n">
        <v>51</v>
      </c>
      <c r="C57" s="14" t="s">
        <v>284</v>
      </c>
      <c r="D57" s="22" t="s">
        <v>285</v>
      </c>
      <c r="E57" s="15"/>
      <c r="F57" s="15"/>
      <c r="G57" s="15"/>
      <c r="H57" s="15"/>
    </row>
    <row r="58" customFormat="false" ht="31.5" hidden="false" customHeight="true" outlineLevel="0" collapsed="false">
      <c r="A58" s="16" t="n">
        <v>52</v>
      </c>
      <c r="B58" s="17"/>
      <c r="C58" s="19" t="s">
        <v>286</v>
      </c>
      <c r="D58" s="23" t="s">
        <v>287</v>
      </c>
      <c r="E58" s="20"/>
      <c r="F58" s="20"/>
      <c r="G58" s="20"/>
      <c r="H58" s="20"/>
    </row>
    <row r="59" customFormat="false" ht="31.5" hidden="false" customHeight="true" outlineLevel="0" collapsed="false">
      <c r="A59" s="12" t="n">
        <v>53</v>
      </c>
      <c r="C59" s="14" t="s">
        <v>288</v>
      </c>
      <c r="D59" s="22" t="s">
        <v>289</v>
      </c>
      <c r="E59" s="15"/>
      <c r="F59" s="15"/>
      <c r="G59" s="15"/>
      <c r="H59" s="15"/>
    </row>
    <row r="60" customFormat="false" ht="31.5" hidden="false" customHeight="true" outlineLevel="0" collapsed="false">
      <c r="A60" s="16" t="n">
        <v>54</v>
      </c>
      <c r="B60" s="17"/>
      <c r="C60" s="19" t="s">
        <v>290</v>
      </c>
      <c r="D60" s="23" t="s">
        <v>291</v>
      </c>
      <c r="E60" s="20"/>
      <c r="F60" s="20"/>
      <c r="G60" s="20"/>
      <c r="H60" s="20"/>
    </row>
    <row r="61" customFormat="false" ht="31.5" hidden="false" customHeight="true" outlineLevel="0" collapsed="false">
      <c r="A61" s="12" t="n">
        <v>55</v>
      </c>
      <c r="B61" s="13" t="s">
        <v>292</v>
      </c>
      <c r="C61" s="14" t="s">
        <v>293</v>
      </c>
      <c r="D61" s="22" t="s">
        <v>294</v>
      </c>
      <c r="E61" s="15"/>
      <c r="F61" s="15"/>
      <c r="G61" s="15"/>
      <c r="H61" s="15"/>
    </row>
    <row r="62" customFormat="false" ht="31.5" hidden="false" customHeight="true" outlineLevel="0" collapsed="false">
      <c r="A62" s="16" t="n">
        <v>56</v>
      </c>
      <c r="B62" s="17"/>
      <c r="C62" s="19" t="s">
        <v>295</v>
      </c>
      <c r="D62" s="23" t="s">
        <v>296</v>
      </c>
      <c r="E62" s="20"/>
      <c r="F62" s="20"/>
      <c r="G62" s="20"/>
      <c r="H62" s="20"/>
    </row>
    <row r="63" customFormat="false" ht="31.5" hidden="false" customHeight="true" outlineLevel="0" collapsed="false">
      <c r="A63" s="12" t="n">
        <v>57</v>
      </c>
      <c r="C63" s="14" t="s">
        <v>297</v>
      </c>
      <c r="D63" s="22" t="s">
        <v>298</v>
      </c>
      <c r="E63" s="15"/>
      <c r="F63" s="15"/>
      <c r="G63" s="15"/>
      <c r="H63" s="15"/>
    </row>
    <row r="64" customFormat="false" ht="31.5" hidden="false" customHeight="true" outlineLevel="0" collapsed="false">
      <c r="A64" s="16" t="n">
        <v>58</v>
      </c>
      <c r="B64" s="17"/>
      <c r="C64" s="19" t="s">
        <v>299</v>
      </c>
      <c r="D64" s="23" t="s">
        <v>300</v>
      </c>
      <c r="E64" s="20"/>
      <c r="F64" s="20"/>
      <c r="G64" s="20"/>
      <c r="H64" s="20"/>
    </row>
    <row r="65" customFormat="false" ht="31.5" hidden="false" customHeight="true" outlineLevel="0" collapsed="false">
      <c r="A65" s="12" t="n">
        <v>59</v>
      </c>
      <c r="C65" s="14" t="s">
        <v>301</v>
      </c>
      <c r="D65" s="22" t="s">
        <v>302</v>
      </c>
      <c r="E65" s="15"/>
      <c r="F65" s="15"/>
      <c r="G65" s="15"/>
      <c r="H65" s="15"/>
    </row>
    <row r="66" customFormat="false" ht="31.5" hidden="false" customHeight="true" outlineLevel="0" collapsed="false">
      <c r="A66" s="16" t="n">
        <v>60</v>
      </c>
      <c r="B66" s="17"/>
      <c r="C66" s="19" t="s">
        <v>303</v>
      </c>
      <c r="D66" s="23" t="s">
        <v>304</v>
      </c>
      <c r="E66" s="20"/>
      <c r="F66" s="20"/>
      <c r="G66" s="20"/>
      <c r="H66" s="20"/>
    </row>
    <row r="68" customFormat="false" ht="15" hidden="false" customHeight="true" outlineLevel="0" collapsed="false">
      <c r="C68" s="24" t="s">
        <v>305</v>
      </c>
      <c r="D68" s="24"/>
      <c r="E68" s="24"/>
    </row>
  </sheetData>
  <autoFilter ref="A6:H66"/>
  <mergeCells count="1">
    <mergeCell ref="C68:E68"/>
  </mergeCells>
  <dataValidations count="1">
    <dataValidation allowBlank="true" errorStyle="stop" operator="between" showDropDown="false" showErrorMessage="false" showInputMessage="false" sqref="G7:G66" type="list">
      <formula1>"Answered,Partial,Weak,Refused,Not asked"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2026-08-20T04:54:30Z</dcterms:created>
  <dc:creator>openpyxl</dc:creator>
  <dc:description/>
  <dc:language>en-US</dc:language>
  <cp:lastModifiedBy/>
  <dcterms:modified xsi:type="dcterms:W3CDTF">2026-09-23T23:32:12Z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