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<sst xmlns="http://schemas.openxmlformats.org/spreadsheetml/2006/main" count="253" uniqueCount="114">
  <si>
    <t xml:space="preserve">Forty questions on The Real Estate Development Manager</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</si>
  <si>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</si>
  <si>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</si>
  <si>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</si>
  <si>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role, land and the residual (chapters 1 to 3), consent, design, cost and procurement (4 to 7), funding, programme, the team and change (8 to 11), risk, performance, pre-letting and completion (12 to 15), Chapter 16 and Appendix H,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</si>
  <si>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</si>
  <si>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</si>
  <si>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</si>
  <si>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</si>
  <si>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</si>
  <si>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</si>
  <si>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Role, land, the residual (ch. 1-3)</t>
  </si>
  <si>
    <t xml:space="preserve">2. Consent, design, cost, procurement (ch. 4-7)</t>
  </si>
  <si>
    <t xml:space="preserve">3. Funding, programme, team, change (ch. 8-11)</t>
  </si>
  <si>
    <t xml:space="preserve">4. Risk, performance, pre-let, completion (ch. 12-15)</t>
  </si>
  <si>
    <t xml:space="preserve">5. Chapter 16 and Appendix H</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</si>
  <si>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</si>
  <si>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</si>
  <si>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</si>
  <si>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</si>
  <si>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</si>
  <si>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</si>
  <si>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</si>
  <si>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</si>
  <si>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the only document in which specification, cost, programme and return all meet is  A) The appraisal  B) The cost plan  C) The brief  D) The programme</t>
  </si>
  <si>
    <t xml:space="preserve">Chapter 2: an existing owner's land should be appraised at  A) Its book value  B) The guide price  C) Today's alternative-use value  D) Its historic cost</t>
  </si>
  <si>
    <t xml:space="preserve">Chapter 2: the best protection in a conditional contract is  A) Any consent at all  B) A long option period  C) A low deposit  D) A precise definition of satisfactory consent</t>
  </si>
  <si>
    <t xml:space="preserve">Chapter 3: value 100, costs including profit 80. Value falls 5 per cent and costs rise 5 per cent: the fall in the land value, per cent?</t>
  </si>
  <si>
    <t xml:space="preserve">Chapter 3: the residual in the practical example (GDV 100, construction 62, fees 8, statutory 4, finance 4, profit 20 per cent of cost)?</t>
  </si>
  <si>
    <t xml:space="preserve">Chapter 3 (corrected workbook): test 4, all three stresses together, with the profit held at 15.6: the land value?</t>
  </si>
  <si>
    <t xml:space="preserve">Chapter 3 (workbook): the cash flow's interest on the illustrative profile, once fees and statutory total 12 (one decimal)?</t>
  </si>
  <si>
    <t xml:space="preserve">Chapter 4: which of the four consent risks is usually the most likely?  A) Scope  B) Time  C) Conditions  D) Refusal</t>
  </si>
  <si>
    <t xml:space="preserve">Chapter 4: a scheme with consent but without a completed statutory agreement  A) Cannot begin  B) Can begin once conditions are discharged  C) Can begin at risk  D) Is refused</t>
  </si>
  <si>
    <t xml:space="preserve">Chapter 5: the two structural drivers decided in the first weeks are  A) Programme and float  B) Wall-to-floor and efficiency ratios  C) Fees and contingency  D) Rent and yield</t>
  </si>
  <si>
    <t xml:space="preserve">Chapter 5: the test for any proposed enhancement is  A) Does the architect support it?  B) Is it within budget?  C) Would an agent cite it as a reason for a higher rent?  D) Does it improve certification?</t>
  </si>
  <si>
    <t xml:space="preserve">Chapter 6: the headline number of a monthly cost report should be  A) Certified to date  B) Contingency drawn  C) Forecast final cost  D) Spend against budget</t>
  </si>
  <si>
    <t xml:space="preserve">Chapter 6: design development contingency should  A) Fall to nil as the design completes  B) Fund enhancements  C) Grow during construction  D) Be held by the contractor</t>
  </si>
  <si>
    <t xml:space="preserve">Chapter 7: in two-stage tendering, competitive tension is preserved by  A) Removing open-book pricing  B) Negotiating everything at stage two  C) Using design and build  D) Fixing overhead, profit and preliminaries at stage one</t>
  </si>
  <si>
    <t xml:space="preserve">Chapter 8: total cost 100, equity 30, facility 70, facility term 30 months, construction 20. Months between practical completion and maturity?</t>
  </si>
  <si>
    <t xml:space="preserve">Chapter 8: the funder's principal protection is  A) The valuation at completion  B) The interest rate  C) The arrangement fee  D) The cost-to-complete test at every drawdown</t>
  </si>
  <si>
    <t xml:space="preserve">Chapter 8: a development facility's balance peaks  A) At land purchase  B) Half way through construction  C) At or shortly after practical completion  D) At sale</t>
  </si>
  <si>
    <t xml:space="preserve">Chapter 9: acceleration on an activity that is not on the critical path buys  A) Float  B) An extension of time  C) Nothing  D) A week</t>
  </si>
  <si>
    <t xml:space="preserve">Chapter 9: in the practical example, the letting programme is  A) Off every critical path  B) On the project's critical path, though not on the construction one  C) Only relevant after completion  D) The contractor's responsibility</t>
  </si>
  <si>
    <t xml:space="preserve">Chapter 10: the most reliable single proxy for site management quality is  A) The contractor's turnover  B) Housekeeping and safety  C) The programme  D) The monthly report</t>
  </si>
  <si>
    <t xml:space="preserve">Chapter 11: the step of the change protocol that usually fails is  A) Reconciling monthly  B) Approving through the delegation  C) Registering  D) Pricing before instructing</t>
  </si>
  <si>
    <t xml:space="preserve">Chapter 12: the field a risk register usually omits is  A) The trigger  B) The residual  C) The owner  D) The consequence</t>
  </si>
  <si>
    <t xml:space="preserve">Chapter 12: latent defects cover must be arranged  A) Before construction begins  B) During the defects period  C) At practical completion  D) At sale</t>
  </si>
  <si>
    <t xml:space="preserve">Chapter 13: certification assesses  A) Measured performance in use  B) Occupier data  C) Design  D) Embodied carbon only</t>
  </si>
  <si>
    <t xml:space="preserve">Chapter 14: the most dangerous provision in an agreement for lease is  A) The rent-free  B) The rent review  C) The specification  D) The long-stop date</t>
  </si>
  <si>
    <t xml:space="preserve">Chapter 14: concede on  A) Rent rather than configuration  B) Configuration rather than rent  C) Both equally  D) Neither</t>
  </si>
  <si>
    <t xml:space="preserve">Chapter 15: the appraisal cash flow should run to  A) Lease signature  B) Rent commencement at stabilisation  C) The end of the defects period  D) Practical completion</t>
  </si>
  <si>
    <t xml:space="preserve">Chapter 16: the residual at month five (GDV 28.2, construction 15.8, fees 2.1, statutory 1.4, finance 1.2, profit 20 per cent of cost)?</t>
  </si>
  <si>
    <t xml:space="preserve">Chapter 16: contingency left at month 33 had the 0.28 entrance been approved?</t>
  </si>
  <si>
    <t xml:space="preserve">Chapter 16: realised profit on cost excluding land, the basis of the 20 per cent target, per cent (one decimal)?</t>
  </si>
  <si>
    <t xml:space="preserve">Chapter 16: the cost excluding land at contract on the chapter's own lines (15.6 + 2.1 + 1.4 + 1.2)?</t>
  </si>
  <si>
    <t xml:space="preserve">Appendix H: the rent concession capitalised at the 5.75 per cent exit yield, to the unit?</t>
  </si>
  <si>
    <t xml:space="preserve">Appendix H (corrected): what a two-floor pre-let removes from a twelve-month void?</t>
  </si>
  <si>
    <t xml:space="preserve">Appendix H (corrected): the rent discount at which the pre-let stops winning in every outcome, per cent (one decimal)?</t>
  </si>
  <si>
    <t xml:space="preserve">Case one: the refusal probability on route A above which route B wins, per cent (one decimal)?</t>
  </si>
  <si>
    <t xml:space="preserve">Case one: the margin the four units give up (two decimals)?</t>
  </si>
  <si>
    <t xml:space="preserve">Case two: weeks of delay the damages cap covers?</t>
  </si>
  <si>
    <t xml:space="preserve">Case two: the cost of a client-caused week, four decimals?</t>
  </si>
  <si>
    <t xml:space="preserve">Case three: the balance of the facility at month ten, to the unit?</t>
  </si>
  <si>
    <t xml:space="preserve">Case three: the equity to find at month ten, to the unit?</t>
  </si>
  <si>
    <t xml:space="preserve">Type</t>
  </si>
  <si>
    <t xml:space="preserve">Answer</t>
  </si>
  <si>
    <t xml:space="preserve">Tolerance</t>
  </si>
  <si>
    <t xml:space="preserve">Why</t>
  </si>
  <si>
    <t xml:space="preserve">mcq</t>
  </si>
  <si>
    <t xml:space="preserve">A</t>
  </si>
  <si>
    <t xml:space="preserve">That is why the appraisal is the most useful instrument in the role.</t>
  </si>
  <si>
    <t xml:space="preserve">C</t>
  </si>
  <si>
    <t xml:space="preserve">Otherwise a poor scheme can be made to look acceptable by carrying the land at what was paid for it.</t>
  </si>
  <si>
    <t xml:space="preserve">D</t>
  </si>
  <si>
    <t xml:space="preserve">A condition satisfied by any consent is a trap.</t>
  </si>
  <si>
    <t xml:space="preserve">num</t>
  </si>
  <si>
    <t xml:space="preserve">From 20 to 11: two five per cent movements, a forty-five per cent fall.</t>
  </si>
  <si>
    <t xml:space="preserve">78 of cost, 15.6 of profit, 6.4 left for the land.</t>
  </si>
  <si>
    <t xml:space="preserve">95 - 69 - 8 - 4 - 5.5 - 15.6 = -7.1. The first workbook left out the 8 per cent rise and showed -2.1; the chapter prints only "negative".</t>
  </si>
  <si>
    <t xml:space="preserve">8.0 against the summary's 4: an understatement of a quarter of the profit.</t>
  </si>
  <si>
    <t xml:space="preserve">B</t>
  </si>
  <si>
    <t xml:space="preserve">On a scheme of any size, delay is the most likely of the four and its cost compounds.</t>
  </si>
  <si>
    <t xml:space="preserve">Map every consent on the programme.</t>
  </si>
  <si>
    <t xml:space="preserve">Both are set by shape, core and structure, and cannot be revisited.</t>
  </si>
  <si>
    <t xml:space="preserve">If not, it is a preference rather than an investment.</t>
  </si>
  <si>
    <t xml:space="preserve">Spend always looks fine early, because spend lags.</t>
  </si>
  <si>
    <t xml:space="preserve">Three contingencies, kept apart.</t>
  </si>
  <si>
    <t xml:space="preserve">At stage two the client negotiates with one party who knows it is the only party.</t>
  </si>
  <si>
    <t xml:space="preserve">The gap a letting must fit into, or the developer refinances an empty building.</t>
  </si>
  <si>
    <t xml:space="preserve">Any rise in forecast final cost produces an immediate equity call.</t>
  </si>
  <si>
    <t xml:space="preserve">Interest is rolled up and the building produces no income: it peaks when the security is weakest.</t>
  </si>
  <si>
    <t xml:space="preserve">A surprisingly common and expensive error.</t>
  </si>
  <si>
    <t xml:space="preserve">The facility matures ten months after completion and the exit depends on being let.</t>
  </si>
  <si>
    <t xml:space="preserve">A tidy, well-organised site is almost always a well-run one.</t>
  </si>
  <si>
    <t xml:space="preserve">Instructing first hands the whole negotiating position to the contractor.</t>
  </si>
  <si>
    <t xml:space="preserve">An observable event that says the risk is materialising.</t>
  </si>
  <si>
    <t xml:space="preserve">It needs technical inspection during the works.</t>
  </si>
  <si>
    <t xml:space="preserve">Occupiers increasingly ask about measured performance, which certification does not assess.</t>
  </si>
  <si>
    <t xml:space="preserve">It hands the occupier an option that becomes valuable if the market falls.</t>
  </si>
  <si>
    <t xml:space="preserve">Rent affects one lease; configuration affects the building for ever.</t>
  </si>
  <si>
    <t xml:space="preserve">Rent from letting instead of from rent commencement is what caught the practical example.</t>
  </si>
  <si>
    <t xml:space="preserve">20.5 of cost and 4.1 of profit leave 3.6 against 7.6 in the conditional contract.</t>
  </si>
  <si>
    <t xml:space="preserve">0.8 - 0.15 - 0.28 - 0.35 = 0.02: the inflation would still have been covered, by 0.02.</t>
  </si>
  <si>
    <t xml:space="preserve">3.6 / (26.5 - 6.4). The 14 the chapter quotes is on total cost including land.</t>
  </si>
  <si>
    <t xml:space="preserve">Its stated total cost of 26.1 implies 19.7: 0.6 the chapter does not itemise.</t>
  </si>
  <si>
    <t xml:space="preserve">16,000 / 0.0575, 1.91 times its fifteen-year NPV of 145,727.</t>
  </si>
  <si>
    <t xml:space="preserve">Holding 36,000, rent-free 150,000, fees 20,000 on the two floors taken; the whole building's void is 682,000.</t>
  </si>
  <si>
    <t xml:space="preserve">Its tightest outcome is a letting within six months, margin 260,994; each point of discount costs about 35,800.</t>
  </si>
  <si>
    <t xml:space="preserve">Below it, the four units are worth the risk of an eighteen-month appeal.</t>
  </si>
  <si>
    <t xml:space="preserve">Four units at 0.217 of margin each on Chapter 16's scheme.</t>
  </si>
  <si>
    <t xml:space="preserve">5 per cent of 15.6 is 0.78, at 0.02 a week.</t>
  </si>
  <si>
    <t xml:space="preserve">Finance at the peak plus the contractor's preliminaries.</t>
  </si>
  <si>
    <t xml:space="preserve">3,945,600 rolled up for ten months, less 92,000 of pre-let rent after the four-month fit-out.</t>
  </si>
  <si>
    <t xml:space="preserve">65 per cent of a 4,683,333 valuation on contracted income net of the rent-free still to run.</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</si>
</sst>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6</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7</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28.35" hidden="false" customHeight="false" outlineLevel="0" collapsed="false">
      <c r="A2" s="5" t="n">
        <v>1</v>
      </c>
      <c r="B2" s="5" t="s">
        <v>11</v>
      </c>
      <c r="C2" s="6" t="s">
        <v>24</v>
      </c>
      <c r="D2" s="7"/>
      <c r="E2" s="5"/>
      <c r="F2" s="5" t="str">
        <f aca="false">IF(D2="","",IF(UPPER(TRIM(D2))='3. Marking'!D2,"Right","Wrong"))</f>
        <v/>
      </c>
    </row>
    <row r="3" customFormat="false" ht="28.35" hidden="false" customHeight="false" outlineLevel="0" collapsed="false">
      <c r="A3" s="5" t="n">
        <v>2</v>
      </c>
      <c r="B3" s="5" t="s">
        <v>11</v>
      </c>
      <c r="C3" s="6" t="s">
        <v>25</v>
      </c>
      <c r="D3" s="7"/>
      <c r="E3" s="5"/>
      <c r="F3" s="5" t="str">
        <f aca="false">IF(D3="","",IF(UPPER(TRIM(D3))='3. Marking'!D3,"Right","Wrong"))</f>
        <v/>
      </c>
    </row>
    <row r="4" customFormat="false" ht="28.35" hidden="false" customHeight="false" outlineLevel="0" collapsed="false">
      <c r="A4" s="5" t="n">
        <v>3</v>
      </c>
      <c r="B4" s="5" t="s">
        <v>11</v>
      </c>
      <c r="C4" s="6" t="s">
        <v>26</v>
      </c>
      <c r="D4" s="7"/>
      <c r="E4" s="5"/>
      <c r="F4" s="5" t="str">
        <f aca="false">IF(D4="","",IF(UPPER(TRIM(D4))='3. Marking'!D4,"Right","Wrong"))</f>
        <v/>
      </c>
    </row>
    <row r="5" customFormat="false" ht="28.35" hidden="false" customHeight="false" outlineLevel="0" collapsed="false">
      <c r="A5" s="5" t="n">
        <v>4</v>
      </c>
      <c r="B5" s="5" t="s">
        <v>11</v>
      </c>
      <c r="C5" s="6" t="s">
        <v>27</v>
      </c>
      <c r="D5" s="7"/>
      <c r="E5" s="5"/>
      <c r="F5" s="5" t="str">
        <f aca="false">IF(D5="","",IF(ISNUMBER(D5),IF(ABS(D5-'3. Marking'!D5)&lt;='3. Marking'!E5,"Right","Wrong"),"Enter a number"))</f>
        <v/>
      </c>
    </row>
    <row r="6" customFormat="false" ht="28.35" hidden="false" customHeight="false" outlineLevel="0" collapsed="false">
      <c r="A6" s="5" t="n">
        <v>5</v>
      </c>
      <c r="B6" s="5" t="s">
        <v>11</v>
      </c>
      <c r="C6" s="6" t="s">
        <v>28</v>
      </c>
      <c r="D6" s="7"/>
      <c r="E6" s="5"/>
      <c r="F6" s="5" t="str">
        <f aca="false">IF(D6="","",IF(ISNUMBER(D6),IF(ABS(D6-'3. Marking'!D6)&lt;='3. Marking'!E6,"Right","Wrong"),"Enter a number"))</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28.35" hidden="false" customHeight="false" outlineLevel="0" collapsed="false">
      <c r="A8" s="5" t="n">
        <v>7</v>
      </c>
      <c r="B8" s="5" t="s">
        <v>11</v>
      </c>
      <c r="C8" s="6" t="s">
        <v>30</v>
      </c>
      <c r="D8" s="7"/>
      <c r="E8" s="5"/>
      <c r="F8" s="5" t="str">
        <f aca="false">IF(D8="","",IF(ISNUMBER(D8),IF(ABS(D8-'3. Marking'!D8)&lt;='3. Marking'!E8,"Right","Wrong"),"Enter a number"))</f>
        <v/>
      </c>
    </row>
    <row r="9" customFormat="false" ht="15" hidden="false" customHeight="false" outlineLevel="0" collapsed="false">
      <c r="A9" s="5" t="n">
        <v>8</v>
      </c>
      <c r="B9" s="5" t="s">
        <v>12</v>
      </c>
      <c r="C9" s="6" t="s">
        <v>31</v>
      </c>
      <c r="D9" s="7"/>
      <c r="E9" s="5"/>
      <c r="F9" s="5" t="str">
        <f aca="false">IF(D9="","",IF(UPPER(TRIM(D9))='3. Marking'!D9,"Right","Wrong"))</f>
        <v/>
      </c>
    </row>
    <row r="10" customFormat="false" ht="28.35" hidden="false" customHeight="false" outlineLevel="0" collapsed="false">
      <c r="A10" s="5" t="n">
        <v>9</v>
      </c>
      <c r="B10" s="5" t="s">
        <v>12</v>
      </c>
      <c r="C10" s="6" t="s">
        <v>32</v>
      </c>
      <c r="D10" s="7"/>
      <c r="E10" s="5"/>
      <c r="F10" s="5" t="str">
        <f aca="false">IF(D10="","",IF(UPPER(TRIM(D10))='3. Marking'!D10,"Right","Wrong"))</f>
        <v/>
      </c>
    </row>
    <row r="11" customFormat="false" ht="28.35" hidden="false" customHeight="false" outlineLevel="0" collapsed="false">
      <c r="A11" s="5" t="n">
        <v>10</v>
      </c>
      <c r="B11" s="5" t="s">
        <v>12</v>
      </c>
      <c r="C11" s="6" t="s">
        <v>33</v>
      </c>
      <c r="D11" s="7"/>
      <c r="E11" s="5"/>
      <c r="F11" s="5" t="str">
        <f aca="false">IF(D11="","",IF(UPPER(TRIM(D11))='3. Marking'!D11,"Right","Wrong"))</f>
        <v/>
      </c>
    </row>
    <row r="12" customFormat="false" ht="28.35" hidden="false" customHeight="false" outlineLevel="0" collapsed="false">
      <c r="A12" s="5" t="n">
        <v>11</v>
      </c>
      <c r="B12" s="5" t="s">
        <v>12</v>
      </c>
      <c r="C12" s="6" t="s">
        <v>34</v>
      </c>
      <c r="D12" s="7"/>
      <c r="E12" s="5"/>
      <c r="F12" s="5" t="str">
        <f aca="false">IF(D12="","",IF(UPPER(TRIM(D12))='3. Marking'!D12,"Right","Wrong"))</f>
        <v/>
      </c>
    </row>
    <row r="13" customFormat="false" ht="28.35" hidden="false" customHeight="false" outlineLevel="0" collapsed="false">
      <c r="A13" s="5" t="n">
        <v>12</v>
      </c>
      <c r="B13" s="5" t="s">
        <v>12</v>
      </c>
      <c r="C13" s="6" t="s">
        <v>35</v>
      </c>
      <c r="D13" s="7"/>
      <c r="E13" s="5"/>
      <c r="F13" s="5" t="str">
        <f aca="false">IF(D13="","",IF(UPPER(TRIM(D13))='3. Marking'!D13,"Right","Wrong"))</f>
        <v/>
      </c>
    </row>
    <row r="14" customFormat="false" ht="28.35" hidden="false" customHeight="false" outlineLevel="0" collapsed="false">
      <c r="A14" s="5" t="n">
        <v>13</v>
      </c>
      <c r="B14" s="5" t="s">
        <v>12</v>
      </c>
      <c r="C14" s="6" t="s">
        <v>36</v>
      </c>
      <c r="D14" s="7"/>
      <c r="E14" s="5"/>
      <c r="F14" s="5" t="str">
        <f aca="false">IF(D14="","",IF(UPPER(TRIM(D14))='3. Marking'!D14,"Right","Wrong"))</f>
        <v/>
      </c>
    </row>
    <row r="15" customFormat="false" ht="41.75" hidden="false" customHeight="false" outlineLevel="0" collapsed="false">
      <c r="A15" s="5" t="n">
        <v>14</v>
      </c>
      <c r="B15" s="5" t="s">
        <v>12</v>
      </c>
      <c r="C15" s="6" t="s">
        <v>37</v>
      </c>
      <c r="D15" s="7"/>
      <c r="E15" s="5"/>
      <c r="F15" s="5" t="str">
        <f aca="false">IF(D15="","",IF(UPPER(TRIM(D15))='3. Marking'!D15,"Right","Wrong"))</f>
        <v/>
      </c>
    </row>
    <row r="16" customFormat="false" ht="28.3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28.35" hidden="false" customHeight="false" outlineLevel="0" collapsed="false">
      <c r="A17" s="5" t="n">
        <v>16</v>
      </c>
      <c r="B17" s="5" t="s">
        <v>13</v>
      </c>
      <c r="C17" s="6" t="s">
        <v>39</v>
      </c>
      <c r="D17" s="7"/>
      <c r="E17" s="5"/>
      <c r="F17" s="5" t="str">
        <f aca="false">IF(D17="","",IF(UPPER(TRIM(D17))='3. Marking'!D17,"Right","Wrong"))</f>
        <v/>
      </c>
    </row>
    <row r="18" customFormat="false" ht="28.35" hidden="false" customHeight="false" outlineLevel="0" collapsed="false">
      <c r="A18" s="5" t="n">
        <v>17</v>
      </c>
      <c r="B18" s="5" t="s">
        <v>13</v>
      </c>
      <c r="C18" s="6" t="s">
        <v>40</v>
      </c>
      <c r="D18" s="7"/>
      <c r="E18" s="5"/>
      <c r="F18" s="5" t="str">
        <f aca="false">IF(D18="","",IF(UPPER(TRIM(D18))='3. Marking'!D18,"Right","Wrong"))</f>
        <v/>
      </c>
    </row>
    <row r="19" customFormat="false" ht="28.35" hidden="false" customHeight="false" outlineLevel="0" collapsed="false">
      <c r="A19" s="5" t="n">
        <v>18</v>
      </c>
      <c r="B19" s="5" t="s">
        <v>13</v>
      </c>
      <c r="C19" s="6" t="s">
        <v>41</v>
      </c>
      <c r="D19" s="7"/>
      <c r="E19" s="5"/>
      <c r="F19" s="5" t="str">
        <f aca="false">IF(D19="","",IF(UPPER(TRIM(D19))='3. Marking'!D19,"Right","Wrong"))</f>
        <v/>
      </c>
    </row>
    <row r="20" customFormat="false" ht="41.75" hidden="false" customHeight="false" outlineLevel="0" collapsed="false">
      <c r="A20" s="5" t="n">
        <v>19</v>
      </c>
      <c r="B20" s="5" t="s">
        <v>13</v>
      </c>
      <c r="C20" s="6" t="s">
        <v>42</v>
      </c>
      <c r="D20" s="7"/>
      <c r="E20" s="5"/>
      <c r="F20" s="5" t="str">
        <f aca="false">IF(D20="","",IF(UPPER(TRIM(D20))='3. Marking'!D20,"Right","Wrong"))</f>
        <v/>
      </c>
    </row>
    <row r="21" customFormat="false" ht="28.35" hidden="false" customHeight="false" outlineLevel="0" collapsed="false">
      <c r="A21" s="5" t="n">
        <v>20</v>
      </c>
      <c r="B21" s="5" t="s">
        <v>13</v>
      </c>
      <c r="C21" s="6" t="s">
        <v>43</v>
      </c>
      <c r="D21" s="7"/>
      <c r="E21" s="5"/>
      <c r="F21" s="5" t="str">
        <f aca="false">IF(D21="","",IF(UPPER(TRIM(D21))='3. Marking'!D21,"Right","Wrong"))</f>
        <v/>
      </c>
    </row>
    <row r="22" customFormat="false" ht="28.35" hidden="false" customHeight="false" outlineLevel="0" collapsed="false">
      <c r="A22" s="5" t="n">
        <v>21</v>
      </c>
      <c r="B22" s="5" t="s">
        <v>13</v>
      </c>
      <c r="C22" s="6" t="s">
        <v>44</v>
      </c>
      <c r="D22" s="7"/>
      <c r="E22" s="5"/>
      <c r="F22" s="5" t="str">
        <f aca="false">IF(D22="","",IF(UPPER(TRIM(D22))='3. Marking'!D22,"Right","Wrong"))</f>
        <v/>
      </c>
    </row>
    <row r="23" customFormat="false" ht="28.35" hidden="false" customHeight="false" outlineLevel="0" collapsed="false">
      <c r="A23" s="5" t="n">
        <v>22</v>
      </c>
      <c r="B23" s="5" t="s">
        <v>14</v>
      </c>
      <c r="C23" s="6" t="s">
        <v>45</v>
      </c>
      <c r="D23" s="7"/>
      <c r="E23" s="5"/>
      <c r="F23" s="5" t="str">
        <f aca="false">IF(D23="","",IF(UPPER(TRIM(D23))='3. Marking'!D23,"Right","Wrong"))</f>
        <v/>
      </c>
    </row>
    <row r="24" customFormat="false" ht="28.35" hidden="false" customHeight="false" outlineLevel="0" collapsed="false">
      <c r="A24" s="5" t="n">
        <v>23</v>
      </c>
      <c r="B24" s="5" t="s">
        <v>14</v>
      </c>
      <c r="C24" s="6" t="s">
        <v>46</v>
      </c>
      <c r="D24" s="7"/>
      <c r="E24" s="5"/>
      <c r="F24" s="5" t="str">
        <f aca="false">IF(D24="","",IF(UPPER(TRIM(D24))='3. Marking'!D24,"Right","Wrong"))</f>
        <v/>
      </c>
    </row>
    <row r="25" customFormat="false" ht="28.35" hidden="false" customHeight="false" outlineLevel="0" collapsed="false">
      <c r="A25" s="5" t="n">
        <v>24</v>
      </c>
      <c r="B25" s="5" t="s">
        <v>14</v>
      </c>
      <c r="C25" s="6" t="s">
        <v>47</v>
      </c>
      <c r="D25" s="7"/>
      <c r="E25" s="5"/>
      <c r="F25" s="5" t="str">
        <f aca="false">IF(D25="","",IF(UPPER(TRIM(D25))='3. Marking'!D25,"Right","Wrong"))</f>
        <v/>
      </c>
    </row>
    <row r="26" customFormat="false" ht="28.35" hidden="false" customHeight="false" outlineLevel="0" collapsed="false">
      <c r="A26" s="5" t="n">
        <v>25</v>
      </c>
      <c r="B26" s="5" t="s">
        <v>14</v>
      </c>
      <c r="C26" s="6" t="s">
        <v>48</v>
      </c>
      <c r="D26" s="7"/>
      <c r="E26" s="5"/>
      <c r="F26" s="5" t="str">
        <f aca="false">IF(D26="","",IF(UPPER(TRIM(D26))='3. Marking'!D26,"Right","Wrong"))</f>
        <v/>
      </c>
    </row>
    <row r="27" customFormat="false" ht="28.35" hidden="false" customHeight="false" outlineLevel="0" collapsed="false">
      <c r="A27" s="5" t="n">
        <v>26</v>
      </c>
      <c r="B27" s="5" t="s">
        <v>14</v>
      </c>
      <c r="C27" s="6" t="s">
        <v>49</v>
      </c>
      <c r="D27" s="7"/>
      <c r="E27" s="5"/>
      <c r="F27" s="5" t="str">
        <f aca="false">IF(D27="","",IF(UPPER(TRIM(D27))='3. Marking'!D27,"Right","Wrong"))</f>
        <v/>
      </c>
    </row>
    <row r="28" customFormat="false" ht="28.35" hidden="false" customHeight="false" outlineLevel="0" collapsed="false">
      <c r="A28" s="5" t="n">
        <v>27</v>
      </c>
      <c r="B28" s="5" t="s">
        <v>14</v>
      </c>
      <c r="C28" s="6" t="s">
        <v>50</v>
      </c>
      <c r="D28" s="7"/>
      <c r="E28" s="5"/>
      <c r="F28" s="5" t="str">
        <f aca="false">IF(D28="","",IF(UPPER(TRIM(D28))='3. Marking'!D28,"Right","Wrong"))</f>
        <v/>
      </c>
    </row>
    <row r="29" customFormat="false" ht="28.3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28.3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s">
        <v>69</v>
      </c>
      <c r="F2" s="8" t="s">
        <v>70</v>
      </c>
    </row>
    <row r="3" customFormat="false" ht="15" hidden="false" customHeight="false" outlineLevel="0" collapsed="false">
      <c r="A3" s="0" t="n">
        <v>2</v>
      </c>
      <c r="B3" s="0" t="s">
        <v>11</v>
      </c>
      <c r="C3" s="0" t="s">
        <v>68</v>
      </c>
      <c r="D3" s="0" t="s">
        <v>71</v>
      </c>
      <c r="F3" s="8" t="s">
        <v>72</v>
      </c>
    </row>
    <row r="4" customFormat="false" ht="15" hidden="false" customHeight="false" outlineLevel="0" collapsed="false">
      <c r="A4" s="0" t="n">
        <v>3</v>
      </c>
      <c r="B4" s="0" t="s">
        <v>11</v>
      </c>
      <c r="C4" s="0" t="s">
        <v>68</v>
      </c>
      <c r="D4" s="0" t="s">
        <v>73</v>
      </c>
      <c r="F4" s="8" t="s">
        <v>74</v>
      </c>
    </row>
    <row r="5" customFormat="false" ht="15" hidden="false" customHeight="false" outlineLevel="0" collapsed="false">
      <c r="A5" s="0" t="n">
        <v>4</v>
      </c>
      <c r="B5" s="0" t="s">
        <v>11</v>
      </c>
      <c r="C5" s="0" t="s">
        <v>75</v>
      </c>
      <c r="D5" s="0" t="n">
        <v>45</v>
      </c>
      <c r="E5" s="0" t="n">
        <v>0.05</v>
      </c>
      <c r="F5" s="8" t="s">
        <v>76</v>
      </c>
    </row>
    <row r="6" customFormat="false" ht="15" hidden="false" customHeight="false" outlineLevel="0" collapsed="false">
      <c r="A6" s="0" t="n">
        <v>5</v>
      </c>
      <c r="B6" s="0" t="s">
        <v>11</v>
      </c>
      <c r="C6" s="0" t="s">
        <v>75</v>
      </c>
      <c r="D6" s="0" t="n">
        <v>6.4</v>
      </c>
      <c r="E6" s="0" t="n">
        <v>0.005</v>
      </c>
      <c r="F6" s="8" t="s">
        <v>77</v>
      </c>
    </row>
    <row r="7" customFormat="false" ht="28.35" hidden="false" customHeight="false" outlineLevel="0" collapsed="false">
      <c r="A7" s="0" t="n">
        <v>6</v>
      </c>
      <c r="B7" s="0" t="s">
        <v>11</v>
      </c>
      <c r="C7" s="0" t="s">
        <v>75</v>
      </c>
      <c r="D7" s="0" t="n">
        <v>-7.1</v>
      </c>
      <c r="E7" s="0" t="n">
        <v>0.005</v>
      </c>
      <c r="F7" s="8" t="s">
        <v>78</v>
      </c>
    </row>
    <row r="8" customFormat="false" ht="15" hidden="false" customHeight="false" outlineLevel="0" collapsed="false">
      <c r="A8" s="0" t="n">
        <v>7</v>
      </c>
      <c r="B8" s="0" t="s">
        <v>11</v>
      </c>
      <c r="C8" s="0" t="s">
        <v>75</v>
      </c>
      <c r="D8" s="0" t="n">
        <v>8</v>
      </c>
      <c r="E8" s="0" t="n">
        <v>0.05</v>
      </c>
      <c r="F8" s="8" t="s">
        <v>79</v>
      </c>
    </row>
    <row r="9" customFormat="false" ht="15" hidden="false" customHeight="false" outlineLevel="0" collapsed="false">
      <c r="A9" s="0" t="n">
        <v>8</v>
      </c>
      <c r="B9" s="0" t="s">
        <v>12</v>
      </c>
      <c r="C9" s="0" t="s">
        <v>68</v>
      </c>
      <c r="D9" s="0" t="s">
        <v>80</v>
      </c>
      <c r="F9" s="8" t="s">
        <v>81</v>
      </c>
    </row>
    <row r="10" customFormat="false" ht="15" hidden="false" customHeight="false" outlineLevel="0" collapsed="false">
      <c r="A10" s="0" t="n">
        <v>9</v>
      </c>
      <c r="B10" s="0" t="s">
        <v>12</v>
      </c>
      <c r="C10" s="0" t="s">
        <v>68</v>
      </c>
      <c r="D10" s="0" t="s">
        <v>69</v>
      </c>
      <c r="F10" s="8" t="s">
        <v>82</v>
      </c>
    </row>
    <row r="11" customFormat="false" ht="15" hidden="false" customHeight="false" outlineLevel="0" collapsed="false">
      <c r="A11" s="0" t="n">
        <v>10</v>
      </c>
      <c r="B11" s="0" t="s">
        <v>12</v>
      </c>
      <c r="C11" s="0" t="s">
        <v>68</v>
      </c>
      <c r="D11" s="0" t="s">
        <v>80</v>
      </c>
      <c r="F11" s="8" t="s">
        <v>83</v>
      </c>
    </row>
    <row r="12" customFormat="false" ht="15" hidden="false" customHeight="false" outlineLevel="0" collapsed="false">
      <c r="A12" s="0" t="n">
        <v>11</v>
      </c>
      <c r="B12" s="0" t="s">
        <v>12</v>
      </c>
      <c r="C12" s="0" t="s">
        <v>68</v>
      </c>
      <c r="D12" s="0" t="s">
        <v>71</v>
      </c>
      <c r="F12" s="8" t="s">
        <v>84</v>
      </c>
    </row>
    <row r="13" customFormat="false" ht="15" hidden="false" customHeight="false" outlineLevel="0" collapsed="false">
      <c r="A13" s="0" t="n">
        <v>12</v>
      </c>
      <c r="B13" s="0" t="s">
        <v>12</v>
      </c>
      <c r="C13" s="0" t="s">
        <v>68</v>
      </c>
      <c r="D13" s="0" t="s">
        <v>71</v>
      </c>
      <c r="F13" s="8" t="s">
        <v>85</v>
      </c>
    </row>
    <row r="14" customFormat="false" ht="15" hidden="false" customHeight="false" outlineLevel="0" collapsed="false">
      <c r="A14" s="0" t="n">
        <v>13</v>
      </c>
      <c r="B14" s="0" t="s">
        <v>12</v>
      </c>
      <c r="C14" s="0" t="s">
        <v>68</v>
      </c>
      <c r="D14" s="0" t="s">
        <v>69</v>
      </c>
      <c r="F14" s="8" t="s">
        <v>86</v>
      </c>
    </row>
    <row r="15" customFormat="false" ht="15" hidden="false" customHeight="false" outlineLevel="0" collapsed="false">
      <c r="A15" s="0" t="n">
        <v>14</v>
      </c>
      <c r="B15" s="0" t="s">
        <v>12</v>
      </c>
      <c r="C15" s="0" t="s">
        <v>68</v>
      </c>
      <c r="D15" s="0" t="s">
        <v>73</v>
      </c>
      <c r="F15" s="8" t="s">
        <v>87</v>
      </c>
    </row>
    <row r="16" customFormat="false" ht="15" hidden="false" customHeight="false" outlineLevel="0" collapsed="false">
      <c r="A16" s="0" t="n">
        <v>15</v>
      </c>
      <c r="B16" s="0" t="s">
        <v>13</v>
      </c>
      <c r="C16" s="0" t="s">
        <v>75</v>
      </c>
      <c r="D16" s="0" t="n">
        <v>10</v>
      </c>
      <c r="E16" s="0" t="n">
        <v>0</v>
      </c>
      <c r="F16" s="8" t="s">
        <v>88</v>
      </c>
    </row>
    <row r="17" customFormat="false" ht="15" hidden="false" customHeight="false" outlineLevel="0" collapsed="false">
      <c r="A17" s="0" t="n">
        <v>16</v>
      </c>
      <c r="B17" s="0" t="s">
        <v>13</v>
      </c>
      <c r="C17" s="0" t="s">
        <v>68</v>
      </c>
      <c r="D17" s="0" t="s">
        <v>73</v>
      </c>
      <c r="F17" s="8" t="s">
        <v>89</v>
      </c>
    </row>
    <row r="18" customFormat="false" ht="15" hidden="false" customHeight="false" outlineLevel="0" collapsed="false">
      <c r="A18" s="0" t="n">
        <v>17</v>
      </c>
      <c r="B18" s="0" t="s">
        <v>13</v>
      </c>
      <c r="C18" s="0" t="s">
        <v>68</v>
      </c>
      <c r="D18" s="0" t="s">
        <v>71</v>
      </c>
      <c r="F18" s="8" t="s">
        <v>90</v>
      </c>
    </row>
    <row r="19" customFormat="false" ht="15" hidden="false" customHeight="false" outlineLevel="0" collapsed="false">
      <c r="A19" s="0" t="n">
        <v>18</v>
      </c>
      <c r="B19" s="0" t="s">
        <v>13</v>
      </c>
      <c r="C19" s="0" t="s">
        <v>68</v>
      </c>
      <c r="D19" s="0" t="s">
        <v>71</v>
      </c>
      <c r="F19" s="8" t="s">
        <v>91</v>
      </c>
    </row>
    <row r="20" customFormat="false" ht="15" hidden="false" customHeight="false" outlineLevel="0" collapsed="false">
      <c r="A20" s="0" t="n">
        <v>19</v>
      </c>
      <c r="B20" s="0" t="s">
        <v>13</v>
      </c>
      <c r="C20" s="0" t="s">
        <v>68</v>
      </c>
      <c r="D20" s="0" t="s">
        <v>80</v>
      </c>
      <c r="F20" s="8" t="s">
        <v>92</v>
      </c>
    </row>
    <row r="21" customFormat="false" ht="15" hidden="false" customHeight="false" outlineLevel="0" collapsed="false">
      <c r="A21" s="0" t="n">
        <v>20</v>
      </c>
      <c r="B21" s="0" t="s">
        <v>13</v>
      </c>
      <c r="C21" s="0" t="s">
        <v>68</v>
      </c>
      <c r="D21" s="0" t="s">
        <v>80</v>
      </c>
      <c r="F21" s="8" t="s">
        <v>93</v>
      </c>
    </row>
    <row r="22" customFormat="false" ht="15" hidden="false" customHeight="false" outlineLevel="0" collapsed="false">
      <c r="A22" s="0" t="n">
        <v>21</v>
      </c>
      <c r="B22" s="0" t="s">
        <v>13</v>
      </c>
      <c r="C22" s="0" t="s">
        <v>68</v>
      </c>
      <c r="D22" s="0" t="s">
        <v>73</v>
      </c>
      <c r="F22" s="8" t="s">
        <v>94</v>
      </c>
    </row>
    <row r="23" customFormat="false" ht="15" hidden="false" customHeight="false" outlineLevel="0" collapsed="false">
      <c r="A23" s="0" t="n">
        <v>22</v>
      </c>
      <c r="B23" s="0" t="s">
        <v>14</v>
      </c>
      <c r="C23" s="0" t="s">
        <v>68</v>
      </c>
      <c r="D23" s="0" t="s">
        <v>69</v>
      </c>
      <c r="F23" s="8" t="s">
        <v>95</v>
      </c>
    </row>
    <row r="24" customFormat="false" ht="15" hidden="false" customHeight="false" outlineLevel="0" collapsed="false">
      <c r="A24" s="0" t="n">
        <v>23</v>
      </c>
      <c r="B24" s="0" t="s">
        <v>14</v>
      </c>
      <c r="C24" s="0" t="s">
        <v>68</v>
      </c>
      <c r="D24" s="0" t="s">
        <v>69</v>
      </c>
      <c r="F24" s="8" t="s">
        <v>96</v>
      </c>
    </row>
    <row r="25" customFormat="false" ht="15" hidden="false" customHeight="false" outlineLevel="0" collapsed="false">
      <c r="A25" s="0" t="n">
        <v>24</v>
      </c>
      <c r="B25" s="0" t="s">
        <v>14</v>
      </c>
      <c r="C25" s="0" t="s">
        <v>68</v>
      </c>
      <c r="D25" s="0" t="s">
        <v>71</v>
      </c>
      <c r="F25" s="8" t="s">
        <v>97</v>
      </c>
    </row>
    <row r="26" customFormat="false" ht="15" hidden="false" customHeight="false" outlineLevel="0" collapsed="false">
      <c r="A26" s="0" t="n">
        <v>25</v>
      </c>
      <c r="B26" s="0" t="s">
        <v>14</v>
      </c>
      <c r="C26" s="0" t="s">
        <v>68</v>
      </c>
      <c r="D26" s="0" t="s">
        <v>73</v>
      </c>
      <c r="F26" s="8" t="s">
        <v>98</v>
      </c>
    </row>
    <row r="27" customFormat="false" ht="15" hidden="false" customHeight="false" outlineLevel="0" collapsed="false">
      <c r="A27" s="0" t="n">
        <v>26</v>
      </c>
      <c r="B27" s="0" t="s">
        <v>14</v>
      </c>
      <c r="C27" s="0" t="s">
        <v>68</v>
      </c>
      <c r="D27" s="0" t="s">
        <v>69</v>
      </c>
      <c r="F27" s="8" t="s">
        <v>99</v>
      </c>
    </row>
    <row r="28" customFormat="false" ht="15" hidden="false" customHeight="false" outlineLevel="0" collapsed="false">
      <c r="A28" s="0" t="n">
        <v>27</v>
      </c>
      <c r="B28" s="0" t="s">
        <v>14</v>
      </c>
      <c r="C28" s="0" t="s">
        <v>68</v>
      </c>
      <c r="D28" s="0" t="s">
        <v>80</v>
      </c>
      <c r="F28" s="8" t="s">
        <v>100</v>
      </c>
    </row>
    <row r="29" customFormat="false" ht="15" hidden="false" customHeight="false" outlineLevel="0" collapsed="false">
      <c r="A29" s="0" t="n">
        <v>28</v>
      </c>
      <c r="B29" s="0" t="s">
        <v>15</v>
      </c>
      <c r="C29" s="0" t="s">
        <v>75</v>
      </c>
      <c r="D29" s="0" t="n">
        <v>3.6</v>
      </c>
      <c r="E29" s="0" t="n">
        <v>0.005</v>
      </c>
      <c r="F29" s="8" t="s">
        <v>101</v>
      </c>
    </row>
    <row r="30" customFormat="false" ht="15" hidden="false" customHeight="false" outlineLevel="0" collapsed="false">
      <c r="A30" s="0" t="n">
        <v>29</v>
      </c>
      <c r="B30" s="0" t="s">
        <v>15</v>
      </c>
      <c r="C30" s="0" t="s">
        <v>75</v>
      </c>
      <c r="D30" s="0" t="n">
        <v>0.02</v>
      </c>
      <c r="E30" s="0" t="n">
        <v>0.005</v>
      </c>
      <c r="F30" s="8" t="s">
        <v>102</v>
      </c>
    </row>
    <row r="31" customFormat="false" ht="15" hidden="false" customHeight="false" outlineLevel="0" collapsed="false">
      <c r="A31" s="0" t="n">
        <v>30</v>
      </c>
      <c r="B31" s="0" t="s">
        <v>15</v>
      </c>
      <c r="C31" s="0" t="s">
        <v>75</v>
      </c>
      <c r="D31" s="0" t="n">
        <v>17.9</v>
      </c>
      <c r="E31" s="0" t="n">
        <v>0.05</v>
      </c>
      <c r="F31" s="8" t="s">
        <v>103</v>
      </c>
    </row>
    <row r="32" customFormat="false" ht="15" hidden="false" customHeight="false" outlineLevel="0" collapsed="false">
      <c r="A32" s="0" t="n">
        <v>31</v>
      </c>
      <c r="B32" s="0" t="s">
        <v>15</v>
      </c>
      <c r="C32" s="0" t="s">
        <v>75</v>
      </c>
      <c r="D32" s="0" t="n">
        <v>20.3</v>
      </c>
      <c r="E32" s="0" t="n">
        <v>0.005</v>
      </c>
      <c r="F32" s="8" t="s">
        <v>104</v>
      </c>
    </row>
    <row r="33" customFormat="false" ht="15" hidden="false" customHeight="false" outlineLevel="0" collapsed="false">
      <c r="A33" s="0" t="n">
        <v>32</v>
      </c>
      <c r="B33" s="0" t="s">
        <v>15</v>
      </c>
      <c r="C33" s="0" t="s">
        <v>75</v>
      </c>
      <c r="D33" s="0" t="n">
        <v>278261</v>
      </c>
      <c r="E33" s="0" t="n">
        <v>1</v>
      </c>
      <c r="F33" s="8" t="s">
        <v>105</v>
      </c>
    </row>
    <row r="34" customFormat="false" ht="15" hidden="false" customHeight="false" outlineLevel="0" collapsed="false">
      <c r="A34" s="0" t="n">
        <v>33</v>
      </c>
      <c r="B34" s="0" t="s">
        <v>15</v>
      </c>
      <c r="C34" s="0" t="s">
        <v>75</v>
      </c>
      <c r="D34" s="0" t="n">
        <v>206000</v>
      </c>
      <c r="E34" s="0" t="n">
        <v>1</v>
      </c>
      <c r="F34" s="8" t="s">
        <v>106</v>
      </c>
    </row>
    <row r="35" customFormat="false" ht="15" hidden="false" customHeight="false" outlineLevel="0" collapsed="false">
      <c r="A35" s="0" t="n">
        <v>34</v>
      </c>
      <c r="B35" s="0" t="s">
        <v>15</v>
      </c>
      <c r="C35" s="0" t="s">
        <v>75</v>
      </c>
      <c r="D35" s="0" t="n">
        <v>15.3</v>
      </c>
      <c r="E35" s="0" t="n">
        <v>0.05</v>
      </c>
      <c r="F35" s="8" t="s">
        <v>107</v>
      </c>
    </row>
    <row r="36" customFormat="false" ht="15" hidden="false" customHeight="false" outlineLevel="0" collapsed="false">
      <c r="A36" s="0" t="n">
        <v>35</v>
      </c>
      <c r="B36" s="0" t="s">
        <v>16</v>
      </c>
      <c r="C36" s="0" t="s">
        <v>75</v>
      </c>
      <c r="D36" s="0" t="n">
        <v>34.3</v>
      </c>
      <c r="E36" s="0" t="n">
        <v>0.05</v>
      </c>
      <c r="F36" s="8" t="s">
        <v>108</v>
      </c>
    </row>
    <row r="37" customFormat="false" ht="15" hidden="false" customHeight="false" outlineLevel="0" collapsed="false">
      <c r="A37" s="0" t="n">
        <v>36</v>
      </c>
      <c r="B37" s="0" t="s">
        <v>16</v>
      </c>
      <c r="C37" s="0" t="s">
        <v>75</v>
      </c>
      <c r="D37" s="0" t="n">
        <v>0.87</v>
      </c>
      <c r="E37" s="0" t="n">
        <v>0.005</v>
      </c>
      <c r="F37" s="8" t="s">
        <v>109</v>
      </c>
    </row>
    <row r="38" customFormat="false" ht="15" hidden="false" customHeight="false" outlineLevel="0" collapsed="false">
      <c r="A38" s="0" t="n">
        <v>37</v>
      </c>
      <c r="B38" s="0" t="s">
        <v>16</v>
      </c>
      <c r="C38" s="0" t="s">
        <v>75</v>
      </c>
      <c r="D38" s="0" t="n">
        <v>39</v>
      </c>
      <c r="E38" s="0" t="n">
        <v>0</v>
      </c>
      <c r="F38" s="8" t="s">
        <v>110</v>
      </c>
    </row>
    <row r="39" customFormat="false" ht="15" hidden="false" customHeight="false" outlineLevel="0" collapsed="false">
      <c r="A39" s="0" t="n">
        <v>38</v>
      </c>
      <c r="B39" s="0" t="s">
        <v>16</v>
      </c>
      <c r="C39" s="0" t="s">
        <v>75</v>
      </c>
      <c r="D39" s="0" t="n">
        <v>0.0454</v>
      </c>
      <c r="E39" s="0" t="n">
        <v>5E-005</v>
      </c>
      <c r="F39" s="8" t="s">
        <v>111</v>
      </c>
    </row>
    <row r="40" customFormat="false" ht="15" hidden="false" customHeight="false" outlineLevel="0" collapsed="false">
      <c r="A40" s="0" t="n">
        <v>39</v>
      </c>
      <c r="B40" s="0" t="s">
        <v>16</v>
      </c>
      <c r="C40" s="0" t="s">
        <v>75</v>
      </c>
      <c r="D40" s="0" t="n">
        <v>4116640</v>
      </c>
      <c r="E40" s="0" t="n">
        <v>1</v>
      </c>
      <c r="F40" s="8" t="s">
        <v>112</v>
      </c>
    </row>
    <row r="41" customFormat="false" ht="15" hidden="false" customHeight="false" outlineLevel="0" collapsed="false">
      <c r="A41" s="0" t="n">
        <v>40</v>
      </c>
      <c r="B41" s="0" t="s">
        <v>16</v>
      </c>
      <c r="C41" s="0" t="s">
        <v>75</v>
      </c>
      <c r="D41" s="0" t="n">
        <v>1072473</v>
      </c>
      <c r="E41" s="0" t="n">
        <v>1</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2026-09-23T21:17:21Z</dcterms:created>
  <dc:creator>openpyxl</dc:creator>
  <dc:description/>
  <dc:language>en-US</dc:language>
  <cp:lastModifiedBy/>
  <dcterms:modified xsi:type="dcterms:W3CDTF">2026-09-23T21:17:21Z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