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<sst xmlns="http://schemas.openxmlformats.org/spreadsheetml/2006/main" count="238" uniqueCount="114">
  <si>
    <t xml:space="preserve">Forty questions on How to Read a Credit Agreement</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</si>
  <si>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</si>
  <si>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</si>
  <si>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</si>
  <si>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definitions, headroom and the cure (chapters 1 to 6); the ratchet, the sweep, baskets and MFN (3 and 7 to 10); information to amendments (11 to 16); security to amend-and-extend (17 to 26); the clauses and three more borrowers (27 to 34); and the three cases. Where the book has been corrected, the question says so and the marking sheet gives both figures.</t>
  </si>
  <si>
    <t xml:space="preserve">No macros. Nothing is locked, protected or watermarked.</t>
  </si>
  <si>
    <t xml:space="preserve">Part</t>
  </si>
  <si>
    <t xml:space="preserve">Questions</t>
  </si>
  <si>
    <t xml:space="preserve">Answered</t>
  </si>
  <si>
    <t xml:space="preserve">Right</t>
  </si>
  <si>
    <t xml:space="preserve">Wrong</t>
  </si>
  <si>
    <t xml:space="preserve">1. Definitions, headroom, the cure (ch. 1-6)</t>
  </si>
  <si>
    <t xml:space="preserve">2. Ratchet, sweep, baskets, MFN (ch. 3, 7-10)</t>
  </si>
  <si>
    <t xml:space="preserve">3. Information to amendments (ch. 11-16)</t>
  </si>
  <si>
    <t xml:space="preserve">4. Security to amend-and-extend (ch. 17-26)</t>
  </si>
  <si>
    <t xml:space="preserve">5. Clauses and three more borrowers (ch. 27-34)</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</si>
  <si>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</si>
  <si>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</si>
  <si>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</si>
  <si>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</si>
  <si>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</si>
  <si>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</si>
  <si>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</si>
  <si>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</si>
  <si>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5: Kestrel's headroom at Q8, in EUR m of EBITDA (two decimals)?</t>
  </si>
  <si>
    <t xml:space="preserve">Chapter 4: the add-back permitted at Q8 under a 20 per cent cap, EUR m (two decimals)?</t>
  </si>
  <si>
    <t xml:space="preserve">Chapter 4: Q8 leverage with the add-back at zero (two decimals)?</t>
  </si>
  <si>
    <t xml:space="preserve">Chapter 4: what produces Kestrel's Q9 default?  A) The margin ratchet  B) The add-back run-off and a covenant step-down in the same quarter  C) Net debt rising with the sweep  D) A fall in unadjusted EBITDA</t>
  </si>
  <si>
    <t xml:space="preserve">Chapter 5: the deemed-EBITDA cure at Q9, EUR m (two decimals)?</t>
  </si>
  <si>
    <t xml:space="preserve">Chapter 5: the same cure applied in prepayment, EUR m (two decimals)?</t>
  </si>
  <si>
    <t xml:space="preserve">Chapter 6: a springing covenant on the revolver tends to  A) Reduce the revolver commitment  B) Be tested every quarter  C) Teach the borrower to stay below the threshold and find cash elsewhere  D) Apply to the term loan as well</t>
  </si>
  <si>
    <t xml:space="preserve">Chapter 3: one 25 bp notch on 137.5, EUR m a year (three decimals)?</t>
  </si>
  <si>
    <t xml:space="preserve">Chapters 3 and 29, corrected: how many times does Kestrel's margin grid move in the first five years?</t>
  </si>
  <si>
    <t xml:space="preserve">Chapter 29.4, corrected: the year-four sweep prepayment, EUR m (two decimals)?</t>
  </si>
  <si>
    <t xml:space="preserve">Chapter 8: the four grower baskets at Q1, as defined, EUR m (two decimals)?</t>
  </si>
  <si>
    <t xml:space="preserve">Chapter 8: in a downturn, the number that decides a grower basket is  A) The fixed floor  B) The builder  C) The percentage of EBITDA  D) The reclassified amount</t>
  </si>
  <si>
    <t xml:space="preserve">Chapter 9: what the MFN costs the borrower a year, EUR m (two decimals)?</t>
  </si>
  <si>
    <t xml:space="preserve">Chapter 22, corrected: a raise inside the sunset with five years to run is worth how much to the existing lenders, EUR m, undiscounted (two decimals)?</t>
  </si>
  <si>
    <t xml:space="preserve">Chapter 11: the compliance certificate to insist on shows  A) The auditor's opinion  B) The budget  C) The build-up: each add-back and the cap applied  D) The resulting ratios only</t>
  </si>
  <si>
    <t xml:space="preserve">Chapter 12: cross-default differs from cross-acceleration because it fires  A) Only on payment default  B) Only above the facility amount  C) Only when other debt is actually accelerated  D) When other debt becomes capable of acceleration</t>
  </si>
  <si>
    <t xml:space="preserve">Chapter 14, corrected: the last quarter before the breach in which Kestrel is portable at its 4.54x opening leverage?</t>
  </si>
  <si>
    <t xml:space="preserve">Chapter 15: a lender holding 5 per cent of 137.5 blocks any all-lender item. Its holding, EUR m (two decimals)?</t>
  </si>
  <si>
    <t xml:space="preserve">Chapter 15: a 50 bp waiver fee on 137.5, EUR m (two decimals)?</t>
  </si>
  <si>
    <t xml:space="preserve">Chapter 15: the Q11 prepayment that passes the test outright, EUR m (two decimals)?</t>
  </si>
  <si>
    <t xml:space="preserve">Chapter 16: the critical instruction of the ninety-minute read is  A) Skim the fees  B) Read the boilerplate  C) Read the representations first  D) Compute headroom in EBITDA at every future test date</t>
  </si>
  <si>
    <t xml:space="preserve">Chapter 17, corrected: guarantor coverage with 14.7 of 19.4 in guarantors, per cent (one decimal)?</t>
  </si>
  <si>
    <t xml:space="preserve">Chapter 18: the unitranche recovery on 110 of proceeds, per cent (one decimal)?</t>
  </si>
  <si>
    <t xml:space="preserve">Chapter 19: the Q9 interest cover shortfall in EBITDA with +100 bp on the unhedged half, EUR m (two decimals)?</t>
  </si>
  <si>
    <t xml:space="preserve">Chapter 20: the first thing to negotiate at the outset is  A) A looser covenant level  B) Separating the add-back run-off from the covenant step-down  C) A longer maturity  D) A lower margin</t>
  </si>
  <si>
    <t xml:space="preserve">Chapter 22, corrected: the difference between the two cure conventions over the whole breach, EUR m (two decimals)?</t>
  </si>
  <si>
    <t xml:space="preserve">Chapter 23: Q9 headroom with the add-back uncapped and a 36-month run-off, EUR m (two decimals)?</t>
  </si>
  <si>
    <t xml:space="preserve">Chapter 25: the extension's cash cost in year one, EUR m (two decimals)?</t>
  </si>
  <si>
    <t xml:space="preserve">Chapter 28, corrected: Q9 headroom with the 36-month run-off and the 20 per cent cap kept, EUR m (two decimals)?</t>
  </si>
  <si>
    <t xml:space="preserve">Chapter 29.2, corrected: what a 15 million cash cap adds to net debt at Q20, EUR m (two decimals)?</t>
  </si>
  <si>
    <t xml:space="preserve">Chapter 30.1: headroom the step-downs alone remove between Q1 and Q13, EUR m (two decimals)?</t>
  </si>
  <si>
    <t xml:space="preserve">Chapter 32, corrected: with the incurrence level at Meridian's opening leverage of 5.25x, the first frozen quarter?</t>
  </si>
  <si>
    <t xml:space="preserve">Chapter 33: the ARR at which Aster breaches its 1.75x covenant, EUR m (one decimal)?</t>
  </si>
  <si>
    <t xml:space="preserve">Chapter 34: the holdco PIK at year seven, EUR m (one decimal)?</t>
  </si>
  <si>
    <t xml:space="preserve">Case one: the builder basket at year five, EUR m (two decimals)?</t>
  </si>
  <si>
    <t xml:space="preserve">Case one: the dividend at Q20, EUR m (two decimals)?</t>
  </si>
  <si>
    <t xml:space="preserve">Case two: the swap mark after a 1.5-point fall with three years left, EUR m (two decimals)?</t>
  </si>
  <si>
    <t xml:space="preserve">Case two: Q9 interest cover after that fall, half hedged (two decimals)?</t>
  </si>
  <si>
    <t xml:space="preserve">Case three: the gap at Q28 with 30 per cent not extending, EUR m (two decimals)?</t>
  </si>
  <si>
    <t xml:space="preserve">Case three: the share of lenders not extending above which the stub cannot be repaid from cash, per cent (one decimal)?</t>
  </si>
  <si>
    <t xml:space="preserve">Type</t>
  </si>
  <si>
    <t xml:space="preserve">Answer</t>
  </si>
  <si>
    <t xml:space="preserve">Tolerance</t>
  </si>
  <si>
    <t xml:space="preserve">Why</t>
  </si>
  <si>
    <t xml:space="preserve">num</t>
  </si>
  <si>
    <t xml:space="preserve">23.28 less 129.1 / 5.75 = 22.45: 0.83, 3.6 per cent, about 13 days of trading.</t>
  </si>
  <si>
    <t xml:space="preserve">20% of 19.4 = 3.88; 0.32 of the 4.20 claimed is disallowed.</t>
  </si>
  <si>
    <t xml:space="preserve">129.1 / 19.4: a breach of the 5.75x covenant.</t>
  </si>
  <si>
    <t xml:space="preserve">mcq</t>
  </si>
  <si>
    <t xml:space="preserve">B</t>
  </si>
  <si>
    <t xml:space="preserve">Unadjusted EBITDA rises in Q9; the definition and the calendar do the rest.</t>
  </si>
  <si>
    <t xml:space="preserve">129.74 / 5.50 less 20.00.</t>
  </si>
  <si>
    <t xml:space="preserve">129.74 less 5.50 x 20.00: 5.5 times as much.</t>
  </si>
  <si>
    <t xml:space="preserve">C</t>
  </si>
  <si>
    <t xml:space="preserve">Watch utilisation, not the covenant: just under the threshold two quarters running is the signal.</t>
  </si>
  <si>
    <t xml:space="preserve">0.344 a year, 2.41 over seven years.</t>
  </si>
  <si>
    <t xml:space="preserve">Q3, Q7, Q9, Q15, Q16 and Q19. The first edition says four.</t>
  </si>
  <si>
    <t xml:space="preserve">25 per cent of 4.93 of surplus before the sweep. The first edition used the 3.7 left after it and printed 0.9.</t>
  </si>
  <si>
    <t xml:space="preserve">11.68 + 5.84 + 14.60 + 8.76; 35.00 on unadjusted EBITDA.</t>
  </si>
  <si>
    <t xml:space="preserve">A</t>
  </si>
  <si>
    <t xml:space="preserve">At Q9 every Kestrel basket sits at its floor.</t>
  </si>
  <si>
    <t xml:space="preserve">E + 550 to E + 700 on 137.5.</t>
  </si>
  <si>
    <t xml:space="preserve">2.0625 x 5. The first edition printed 8.25, which is four years.</t>
  </si>
  <si>
    <t xml:space="preserve">The calculation, not the conclusion.</t>
  </si>
  <si>
    <t xml:space="preserve">D</t>
  </si>
  <si>
    <t xml:space="preserve">A technical breach of a small lease can default the whole facility.</t>
  </si>
  <si>
    <t xml:space="preserve">Q1 to Q5 are below 4.54x; the first edition says a sale forces a refinancing at any time before Q15.</t>
  </si>
  <si>
    <t xml:space="preserve">6.875.</t>
  </si>
  <si>
    <t xml:space="preserve">0.6875; a 50 bp margin increase costs the same every year.</t>
  </si>
  <si>
    <t xml:space="preserve">130.07 less 5.50 x 22.80.</t>
  </si>
  <si>
    <t xml:space="preserve">A covenant level means nothing until it has met a projection.</t>
  </si>
  <si>
    <t xml:space="preserve">75.8, not 76.0. A breach of 80 either way.</t>
  </si>
  <si>
    <t xml:space="preserve">(110 - 4 - 15) / 137.5.</t>
  </si>
  <si>
    <t xml:space="preserve">2.00 x 12.14 less 20.00; 2.90 as modelled.</t>
  </si>
  <si>
    <t xml:space="preserve">It costs the lender almost nothing and removes the Q9 default.</t>
  </si>
  <si>
    <t xml:space="preserve">19.74 once (a prepayment stays paid: Q10 and Q11 then pass) against 3.59 + 2.46. The first edition priced a second prepayment and printed 27.20.</t>
  </si>
  <si>
    <t xml:space="preserve">24.20 less 129.74 / 5.50.</t>
  </si>
  <si>
    <t xml:space="preserve">1.00 fee, 1.00 margin, 3.34 amortisation.</t>
  </si>
  <si>
    <t xml:space="preserve">The cap allows 4.00 of the 4.20 at Q9. The first edition printed 0.61, which is the uncapped case.</t>
  </si>
  <si>
    <t xml:space="preserve">Cash 17.76 less 15. It first bites at Q19; at Q16, with 8.7 of cash, it adds nothing.</t>
  </si>
  <si>
    <t xml:space="preserve">131.84 / 5.25 less 131.84 / 6.00. The first edition prints it with a minus sign.</t>
  </si>
  <si>
    <t xml:space="preserve">Q5 is 5.01x. Frozen from Q6 to Q11.</t>
  </si>
  <si>
    <t xml:space="preserve">60 / 1.75: 86 per cent of the current book.</t>
  </si>
  <si>
    <t xml:space="preserve">30 x 1.12^7.</t>
  </si>
  <si>
    <t xml:space="preserve">50 per cent of 12.76 retained since closing.</t>
  </si>
  <si>
    <t xml:space="preserve">Capacity 12.88, cash above the retention 12.76.</t>
  </si>
  <si>
    <t xml:space="preserve">68.75 x 1.5% x the three-year annuity factor at 1 per cent.</t>
  </si>
  <si>
    <t xml:space="preserve">Still a breach; wholly floating it would be 2.12x.</t>
  </si>
  <si>
    <t xml:space="preserve">A stub of 40.03 against 30.81 of cash above the retention.</t>
  </si>
  <si>
    <t xml:space="preserve">Below it the cash at Q28 covers the stub.</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</si>
</sst>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41.7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7</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7</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7</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7</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6</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6</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15" hidden="false" customHeight="false" outlineLevel="0" collapsed="false">
      <c r="A2" s="5" t="n">
        <v>1</v>
      </c>
      <c r="B2" s="5" t="s">
        <v>11</v>
      </c>
      <c r="C2" s="6" t="s">
        <v>24</v>
      </c>
      <c r="D2" s="7"/>
      <c r="E2" s="5"/>
      <c r="F2" s="5" t="str">
        <f aca="false">IF(D2="","",IF(ISNUMBER(D2),IF(ABS(D2-'3. Marking'!D2)&lt;='3. Marking'!E2,"Right","Wrong"),"Enter a number"))</f>
        <v/>
      </c>
    </row>
    <row r="3" customFormat="false" ht="15" hidden="false" customHeight="false" outlineLevel="0" collapsed="false">
      <c r="A3" s="5" t="n">
        <v>2</v>
      </c>
      <c r="B3" s="5" t="s">
        <v>11</v>
      </c>
      <c r="C3" s="6" t="s">
        <v>25</v>
      </c>
      <c r="D3" s="7"/>
      <c r="E3" s="5"/>
      <c r="F3" s="5" t="str">
        <f aca="false">IF(D3="","",IF(ISNUMBER(D3),IF(ABS(D3-'3. Marking'!D3)&lt;='3. Marking'!E3,"Right","Wrong"),"Enter a number"))</f>
        <v/>
      </c>
    </row>
    <row r="4" customFormat="false" ht="15" hidden="false" customHeight="false" outlineLevel="0" collapsed="false">
      <c r="A4" s="5" t="n">
        <v>3</v>
      </c>
      <c r="B4" s="5" t="s">
        <v>11</v>
      </c>
      <c r="C4" s="6" t="s">
        <v>26</v>
      </c>
      <c r="D4" s="7"/>
      <c r="E4" s="5"/>
      <c r="F4" s="5" t="str">
        <f aca="false">IF(D4="","",IF(ISNUMBER(D4),IF(ABS(D4-'3. Marking'!D4)&lt;='3. Marking'!E4,"Right","Wrong"),"Enter a number"))</f>
        <v/>
      </c>
    </row>
    <row r="5" customFormat="false" ht="28.35" hidden="false" customHeight="false" outlineLevel="0" collapsed="false">
      <c r="A5" s="5" t="n">
        <v>4</v>
      </c>
      <c r="B5" s="5" t="s">
        <v>11</v>
      </c>
      <c r="C5" s="6" t="s">
        <v>27</v>
      </c>
      <c r="D5" s="7"/>
      <c r="E5" s="5"/>
      <c r="F5" s="5" t="str">
        <f aca="false">IF(D5="","",IF(UPPER(TRIM(D5))='3. Marking'!D5,"Right","Wrong"))</f>
        <v/>
      </c>
    </row>
    <row r="6" customFormat="false" ht="15" hidden="false" customHeight="false" outlineLevel="0" collapsed="false">
      <c r="A6" s="5" t="n">
        <v>5</v>
      </c>
      <c r="B6" s="5" t="s">
        <v>11</v>
      </c>
      <c r="C6" s="6" t="s">
        <v>28</v>
      </c>
      <c r="D6" s="7"/>
      <c r="E6" s="5"/>
      <c r="F6" s="5" t="str">
        <f aca="false">IF(D6="","",IF(ISNUMBER(D6),IF(ABS(D6-'3. Marking'!D6)&lt;='3. Marking'!E6,"Right","Wrong"),"Enter a number"))</f>
        <v/>
      </c>
    </row>
    <row r="7" customFormat="false" ht="15" hidden="false" customHeight="false" outlineLevel="0" collapsed="false">
      <c r="A7" s="5" t="n">
        <v>6</v>
      </c>
      <c r="B7" s="5" t="s">
        <v>11</v>
      </c>
      <c r="C7" s="6" t="s">
        <v>29</v>
      </c>
      <c r="D7" s="7"/>
      <c r="E7" s="5"/>
      <c r="F7" s="5" t="str">
        <f aca="false">IF(D7="","",IF(ISNUMBER(D7),IF(ABS(D7-'3. Marking'!D7)&lt;='3. Marking'!E7,"Right","Wrong"),"Enter a number"))</f>
        <v/>
      </c>
    </row>
    <row r="8" customFormat="false" ht="41.75" hidden="false" customHeight="false" outlineLevel="0" collapsed="false">
      <c r="A8" s="5" t="n">
        <v>7</v>
      </c>
      <c r="B8" s="5" t="s">
        <v>11</v>
      </c>
      <c r="C8" s="6" t="s">
        <v>30</v>
      </c>
      <c r="D8" s="7"/>
      <c r="E8" s="5"/>
      <c r="F8" s="5" t="str">
        <f aca="false">IF(D8="","",IF(UPPER(TRIM(D8))='3. Marking'!D8,"Right","Wrong"))</f>
        <v/>
      </c>
    </row>
    <row r="9" customFormat="false" ht="15" hidden="false" customHeight="false" outlineLevel="0" collapsed="false">
      <c r="A9" s="5" t="n">
        <v>8</v>
      </c>
      <c r="B9" s="5" t="s">
        <v>12</v>
      </c>
      <c r="C9" s="6" t="s">
        <v>31</v>
      </c>
      <c r="D9" s="7"/>
      <c r="E9" s="5"/>
      <c r="F9" s="5" t="str">
        <f aca="false">IF(D9="","",IF(ISNUMBER(D9),IF(ABS(D9-'3. Marking'!D9)&lt;='3. Marking'!E9,"Right","Wrong"),"Enter a number"))</f>
        <v/>
      </c>
    </row>
    <row r="10" customFormat="false" ht="15" hidden="false" customHeight="false" outlineLevel="0" collapsed="false">
      <c r="A10" s="5" t="n">
        <v>9</v>
      </c>
      <c r="B10" s="5" t="s">
        <v>12</v>
      </c>
      <c r="C10" s="6" t="s">
        <v>32</v>
      </c>
      <c r="D10" s="7"/>
      <c r="E10" s="5"/>
      <c r="F10" s="5" t="str">
        <f aca="false">IF(D10="","",IF(ISNUMBER(D10),IF(ABS(D10-'3. Marking'!D10)&lt;='3. Marking'!E10,"Right","Wrong"),"Enter a number"))</f>
        <v/>
      </c>
    </row>
    <row r="11" customFormat="false" ht="15" hidden="false" customHeight="false" outlineLevel="0" collapsed="false">
      <c r="A11" s="5" t="n">
        <v>10</v>
      </c>
      <c r="B11" s="5" t="s">
        <v>12</v>
      </c>
      <c r="C11" s="6" t="s">
        <v>33</v>
      </c>
      <c r="D11" s="7"/>
      <c r="E11" s="5"/>
      <c r="F11" s="5" t="str">
        <f aca="false">IF(D11="","",IF(ISNUMBER(D11),IF(ABS(D11-'3. Marking'!D11)&lt;='3. Marking'!E11,"Right","Wrong"),"Enter a number"))</f>
        <v/>
      </c>
    </row>
    <row r="12" customFormat="false" ht="15" hidden="false" customHeight="false" outlineLevel="0" collapsed="false">
      <c r="A12" s="5" t="n">
        <v>11</v>
      </c>
      <c r="B12" s="5" t="s">
        <v>12</v>
      </c>
      <c r="C12" s="6" t="s">
        <v>34</v>
      </c>
      <c r="D12" s="7"/>
      <c r="E12" s="5"/>
      <c r="F12" s="5" t="str">
        <f aca="false">IF(D12="","",IF(ISNUMBER(D12),IF(ABS(D12-'3. Marking'!D12)&lt;='3. Marking'!E12,"Right","Wrong"),"Enter a number"))</f>
        <v/>
      </c>
    </row>
    <row r="13" customFormat="false" ht="28.35" hidden="false" customHeight="false" outlineLevel="0" collapsed="false">
      <c r="A13" s="5" t="n">
        <v>12</v>
      </c>
      <c r="B13" s="5" t="s">
        <v>12</v>
      </c>
      <c r="C13" s="6" t="s">
        <v>35</v>
      </c>
      <c r="D13" s="7"/>
      <c r="E13" s="5"/>
      <c r="F13" s="5" t="str">
        <f aca="false">IF(D13="","",IF(UPPER(TRIM(D13))='3. Marking'!D13,"Right","Wrong"))</f>
        <v/>
      </c>
    </row>
    <row r="14" customFormat="false" ht="15" hidden="false" customHeight="false" outlineLevel="0" collapsed="false">
      <c r="A14" s="5" t="n">
        <v>13</v>
      </c>
      <c r="B14" s="5" t="s">
        <v>12</v>
      </c>
      <c r="C14" s="6" t="s">
        <v>36</v>
      </c>
      <c r="D14" s="7"/>
      <c r="E14" s="5"/>
      <c r="F14" s="5" t="str">
        <f aca="false">IF(D14="","",IF(ISNUMBER(D14),IF(ABS(D14-'3. Marking'!D14)&lt;='3. Marking'!E14,"Right","Wrong"),"Enter a number"))</f>
        <v/>
      </c>
    </row>
    <row r="15" customFormat="false" ht="28.35" hidden="false" customHeight="false" outlineLevel="0" collapsed="false">
      <c r="A15" s="5" t="n">
        <v>14</v>
      </c>
      <c r="B15" s="5" t="s">
        <v>12</v>
      </c>
      <c r="C15" s="6" t="s">
        <v>37</v>
      </c>
      <c r="D15" s="7"/>
      <c r="E15" s="5"/>
      <c r="F15" s="5" t="str">
        <f aca="false">IF(D15="","",IF(ISNUMBER(D15),IF(ABS(D15-'3. Marking'!D15)&lt;='3. Marking'!E15,"Right","Wrong"),"Enter a number"))</f>
        <v/>
      </c>
    </row>
    <row r="16" customFormat="false" ht="28.35" hidden="false" customHeight="false" outlineLevel="0" collapsed="false">
      <c r="A16" s="5" t="n">
        <v>15</v>
      </c>
      <c r="B16" s="5" t="s">
        <v>13</v>
      </c>
      <c r="C16" s="6" t="s">
        <v>38</v>
      </c>
      <c r="D16" s="7"/>
      <c r="E16" s="5"/>
      <c r="F16" s="5" t="str">
        <f aca="false">IF(D16="","",IF(UPPER(TRIM(D16))='3. Marking'!D16,"Right","Wrong"))</f>
        <v/>
      </c>
    </row>
    <row r="17" customFormat="false" ht="41.75" hidden="false" customHeight="false" outlineLevel="0" collapsed="false">
      <c r="A17" s="5" t="n">
        <v>16</v>
      </c>
      <c r="B17" s="5" t="s">
        <v>13</v>
      </c>
      <c r="C17" s="6" t="s">
        <v>39</v>
      </c>
      <c r="D17" s="7"/>
      <c r="E17" s="5"/>
      <c r="F17" s="5" t="str">
        <f aca="false">IF(D17="","",IF(UPPER(TRIM(D17))='3. Marking'!D17,"Right","Wrong"))</f>
        <v/>
      </c>
    </row>
    <row r="18" customFormat="false" ht="28.35" hidden="false" customHeight="false" outlineLevel="0" collapsed="false">
      <c r="A18" s="5" t="n">
        <v>17</v>
      </c>
      <c r="B18" s="5" t="s">
        <v>13</v>
      </c>
      <c r="C18" s="6" t="s">
        <v>40</v>
      </c>
      <c r="D18" s="7"/>
      <c r="E18" s="5"/>
      <c r="F18" s="5" t="str">
        <f aca="false">IF(D18="","",IF(ISNUMBER(D18),IF(ABS(D18-'3. Marking'!D18)&lt;='3. Marking'!E18,"Right","Wrong"),"Enter a number"))</f>
        <v/>
      </c>
    </row>
    <row r="19" customFormat="false" ht="15" hidden="false" customHeight="false" outlineLevel="0" collapsed="false">
      <c r="A19" s="5" t="n">
        <v>18</v>
      </c>
      <c r="B19" s="5" t="s">
        <v>13</v>
      </c>
      <c r="C19" s="6" t="s">
        <v>41</v>
      </c>
      <c r="D19" s="7"/>
      <c r="E19" s="5"/>
      <c r="F19" s="5" t="str">
        <f aca="false">IF(D19="","",IF(ISNUMBER(D19),IF(ABS(D19-'3. Marking'!D19)&lt;='3. Marking'!E19,"Right","Wrong"),"Enter a number"))</f>
        <v/>
      </c>
    </row>
    <row r="20" customFormat="false" ht="15" hidden="false" customHeight="false" outlineLevel="0" collapsed="false">
      <c r="A20" s="5" t="n">
        <v>19</v>
      </c>
      <c r="B20" s="5" t="s">
        <v>13</v>
      </c>
      <c r="C20" s="6" t="s">
        <v>42</v>
      </c>
      <c r="D20" s="7"/>
      <c r="E20" s="5"/>
      <c r="F20" s="5" t="str">
        <f aca="false">IF(D20="","",IF(ISNUMBER(D20),IF(ABS(D20-'3. Marking'!D20)&lt;='3. Marking'!E20,"Right","Wrong"),"Enter a number"))</f>
        <v/>
      </c>
    </row>
    <row r="21" customFormat="false" ht="15" hidden="false" customHeight="false" outlineLevel="0" collapsed="false">
      <c r="A21" s="5" t="n">
        <v>20</v>
      </c>
      <c r="B21" s="5" t="s">
        <v>13</v>
      </c>
      <c r="C21" s="6" t="s">
        <v>43</v>
      </c>
      <c r="D21" s="7"/>
      <c r="E21" s="5"/>
      <c r="F21" s="5" t="str">
        <f aca="false">IF(D21="","",IF(ISNUMBER(D21),IF(ABS(D21-'3. Marking'!D21)&lt;='3. Marking'!E21,"Right","Wrong"),"Enter a number"))</f>
        <v/>
      </c>
    </row>
    <row r="22" customFormat="false" ht="28.35" hidden="false" customHeight="false" outlineLevel="0" collapsed="false">
      <c r="A22" s="5" t="n">
        <v>21</v>
      </c>
      <c r="B22" s="5" t="s">
        <v>13</v>
      </c>
      <c r="C22" s="6" t="s">
        <v>44</v>
      </c>
      <c r="D22" s="7"/>
      <c r="E22" s="5"/>
      <c r="F22" s="5" t="str">
        <f aca="false">IF(D22="","",IF(UPPER(TRIM(D22))='3. Marking'!D22,"Right","Wrong"))</f>
        <v/>
      </c>
    </row>
    <row r="23" customFormat="false" ht="15" hidden="false" customHeight="false" outlineLevel="0" collapsed="false">
      <c r="A23" s="5" t="n">
        <v>22</v>
      </c>
      <c r="B23" s="5" t="s">
        <v>14</v>
      </c>
      <c r="C23" s="6" t="s">
        <v>45</v>
      </c>
      <c r="D23" s="7"/>
      <c r="E23" s="5"/>
      <c r="F23" s="5" t="str">
        <f aca="false">IF(D23="","",IF(ISNUMBER(D23),IF(ABS(D23-'3. Marking'!D23)&lt;='3. Marking'!E23,"Right","Wrong"),"Enter a number"))</f>
        <v/>
      </c>
    </row>
    <row r="24" customFormat="false" ht="15" hidden="false" customHeight="false" outlineLevel="0" collapsed="false">
      <c r="A24" s="5" t="n">
        <v>23</v>
      </c>
      <c r="B24" s="5" t="s">
        <v>14</v>
      </c>
      <c r="C24" s="6" t="s">
        <v>46</v>
      </c>
      <c r="D24" s="7"/>
      <c r="E24" s="5"/>
      <c r="F24" s="5" t="str">
        <f aca="false">IF(D24="","",IF(ISNUMBER(D24),IF(ABS(D24-'3. Marking'!D24)&lt;='3. Marking'!E24,"Right","Wrong"),"Enter a number"))</f>
        <v/>
      </c>
    </row>
    <row r="25" customFormat="false" ht="15" hidden="false" customHeight="false" outlineLevel="0" collapsed="false">
      <c r="A25" s="5" t="n">
        <v>24</v>
      </c>
      <c r="B25" s="5" t="s">
        <v>14</v>
      </c>
      <c r="C25" s="6" t="s">
        <v>47</v>
      </c>
      <c r="D25" s="7"/>
      <c r="E25" s="5"/>
      <c r="F25" s="5" t="str">
        <f aca="false">IF(D25="","",IF(ISNUMBER(D25),IF(ABS(D25-'3. Marking'!D25)&lt;='3. Marking'!E25,"Right","Wrong"),"Enter a number"))</f>
        <v/>
      </c>
    </row>
    <row r="26" customFormat="false" ht="28.35" hidden="false" customHeight="false" outlineLevel="0" collapsed="false">
      <c r="A26" s="5" t="n">
        <v>25</v>
      </c>
      <c r="B26" s="5" t="s">
        <v>14</v>
      </c>
      <c r="C26" s="6" t="s">
        <v>48</v>
      </c>
      <c r="D26" s="7"/>
      <c r="E26" s="5"/>
      <c r="F26" s="5" t="str">
        <f aca="false">IF(D26="","",IF(UPPER(TRIM(D26))='3. Marking'!D26,"Right","Wrong"))</f>
        <v/>
      </c>
    </row>
    <row r="27" customFormat="false" ht="28.35" hidden="false" customHeight="false" outlineLevel="0" collapsed="false">
      <c r="A27" s="5" t="n">
        <v>26</v>
      </c>
      <c r="B27" s="5" t="s">
        <v>14</v>
      </c>
      <c r="C27" s="6" t="s">
        <v>49</v>
      </c>
      <c r="D27" s="7"/>
      <c r="E27" s="5"/>
      <c r="F27" s="5" t="str">
        <f aca="false">IF(D27="","",IF(ISNUMBER(D27),IF(ABS(D27-'3. Marking'!D27)&lt;='3. Marking'!E27,"Right","Wrong"),"Enter a number"))</f>
        <v/>
      </c>
    </row>
    <row r="28" customFormat="false" ht="15" hidden="false" customHeight="false" outlineLevel="0" collapsed="false">
      <c r="A28" s="5" t="n">
        <v>27</v>
      </c>
      <c r="B28" s="5" t="s">
        <v>14</v>
      </c>
      <c r="C28" s="6" t="s">
        <v>50</v>
      </c>
      <c r="D28" s="7"/>
      <c r="E28" s="5"/>
      <c r="F28" s="5" t="str">
        <f aca="false">IF(D28="","",IF(ISNUMBER(D28),IF(ABS(D28-'3. Marking'!D28)&lt;='3. Marking'!E28,"Right","Wrong"),"Enter a number"))</f>
        <v/>
      </c>
    </row>
    <row r="29" customFormat="false" ht="15" hidden="false" customHeight="false" outlineLevel="0" collapsed="false">
      <c r="A29" s="5" t="n">
        <v>28</v>
      </c>
      <c r="B29" s="5" t="s">
        <v>14</v>
      </c>
      <c r="C29" s="6" t="s">
        <v>51</v>
      </c>
      <c r="D29" s="7"/>
      <c r="E29" s="5"/>
      <c r="F29" s="5" t="str">
        <f aca="false">IF(D29="","",IF(ISNUMBER(D29),IF(ABS(D29-'3. Marking'!D29)&lt;='3. Marking'!E29,"Right","Wrong"),"Enter a number"))</f>
        <v/>
      </c>
    </row>
    <row r="30" customFormat="false" ht="28.35" hidden="false" customHeight="false" outlineLevel="0" collapsed="false">
      <c r="A30" s="5" t="n">
        <v>29</v>
      </c>
      <c r="B30" s="5" t="s">
        <v>15</v>
      </c>
      <c r="C30" s="6" t="s">
        <v>52</v>
      </c>
      <c r="D30" s="7"/>
      <c r="E30" s="5"/>
      <c r="F30" s="5" t="str">
        <f aca="false">IF(D30="","",IF(ISNUMBER(D30),IF(ABS(D30-'3. Marking'!D30)&lt;='3. Marking'!E30,"Right","Wrong"),"Enter a number"))</f>
        <v/>
      </c>
    </row>
    <row r="31" customFormat="false" ht="15" hidden="false" customHeight="false" outlineLevel="0" collapsed="false">
      <c r="A31" s="5" t="n">
        <v>30</v>
      </c>
      <c r="B31" s="5" t="s">
        <v>15</v>
      </c>
      <c r="C31" s="6" t="s">
        <v>53</v>
      </c>
      <c r="D31" s="7"/>
      <c r="E31" s="5"/>
      <c r="F31" s="5" t="str">
        <f aca="false">IF(D31="","",IF(ISNUMBER(D31),IF(ABS(D31-'3. Marking'!D31)&lt;='3. Marking'!E31,"Right","Wrong"),"Enter a number"))</f>
        <v/>
      </c>
    </row>
    <row r="32" customFormat="false" ht="15" hidden="false" customHeight="false" outlineLevel="0" collapsed="false">
      <c r="A32" s="5" t="n">
        <v>31</v>
      </c>
      <c r="B32" s="5" t="s">
        <v>15</v>
      </c>
      <c r="C32" s="6" t="s">
        <v>54</v>
      </c>
      <c r="D32" s="7"/>
      <c r="E32" s="5"/>
      <c r="F32" s="5" t="str">
        <f aca="false">IF(D32="","",IF(ISNUMBER(D32),IF(ABS(D32-'3. Marking'!D32)&lt;='3. Marking'!E32,"Right","Wrong"),"Enter a number"))</f>
        <v/>
      </c>
    </row>
    <row r="33" customFormat="false" ht="15" hidden="false" customHeight="false" outlineLevel="0" collapsed="false">
      <c r="A33" s="5" t="n">
        <v>32</v>
      </c>
      <c r="B33" s="5" t="s">
        <v>15</v>
      </c>
      <c r="C33" s="6" t="s">
        <v>55</v>
      </c>
      <c r="D33" s="7"/>
      <c r="E33" s="5"/>
      <c r="F33" s="5" t="str">
        <f aca="false">IF(D33="","",IF(ISNUMBER(D33),IF(ABS(D33-'3. Marking'!D33)&lt;='3. Marking'!E33,"Right","Wrong"),"Enter a number"))</f>
        <v/>
      </c>
    </row>
    <row r="34" customFormat="false" ht="15" hidden="false" customHeight="false" outlineLevel="0" collapsed="false">
      <c r="A34" s="5" t="n">
        <v>33</v>
      </c>
      <c r="B34" s="5" t="s">
        <v>15</v>
      </c>
      <c r="C34" s="6" t="s">
        <v>56</v>
      </c>
      <c r="D34" s="7"/>
      <c r="E34" s="5"/>
      <c r="F34" s="5" t="str">
        <f aca="false">IF(D34="","",IF(ISNUMBER(D34),IF(ABS(D34-'3. Marking'!D34)&lt;='3. Marking'!E34,"Right","Wrong"),"Enter a number"))</f>
        <v/>
      </c>
    </row>
    <row r="35" customFormat="false" ht="15" hidden="false" customHeight="false" outlineLevel="0" collapsed="false">
      <c r="A35" s="5" t="n">
        <v>34</v>
      </c>
      <c r="B35" s="5" t="s">
        <v>15</v>
      </c>
      <c r="C35" s="6" t="s">
        <v>57</v>
      </c>
      <c r="D35" s="7"/>
      <c r="E35" s="5"/>
      <c r="F35" s="5" t="str">
        <f aca="false">IF(D35="","",IF(ISNUMBER(D35),IF(ABS(D35-'3. Marking'!D35)&lt;='3. Marking'!E35,"Right","Wrong"),"Enter a number"))</f>
        <v/>
      </c>
    </row>
    <row r="36" customFormat="false" ht="1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1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1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15" hidden="false" customHeight="false" outlineLevel="0" collapsed="false">
      <c r="A39" s="5" t="n">
        <v>38</v>
      </c>
      <c r="B39" s="5" t="s">
        <v>16</v>
      </c>
      <c r="C39" s="6" t="s">
        <v>61</v>
      </c>
      <c r="D39" s="7"/>
      <c r="E39" s="5"/>
      <c r="F39" s="5" t="str">
        <f aca="false">IF(D39="","",IF(ISNUMBER(D39),IF(ABS(D39-'3. Marking'!D39)&lt;='3. Marking'!E39,"Right","Wrong"),"Enter a number"))</f>
        <v/>
      </c>
    </row>
    <row r="40" customFormat="false" ht="1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28.35" hidden="false" customHeight="false" outlineLevel="0" collapsed="false">
      <c r="A41" s="5" t="n">
        <v>40</v>
      </c>
      <c r="B41" s="5" t="s">
        <v>16</v>
      </c>
      <c r="C41" s="6" t="s">
        <v>63</v>
      </c>
      <c r="D41" s="7"/>
      <c r="E41" s="5"/>
      <c r="F41" s="5"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15" hidden="false" customHeight="false" outlineLevel="0" collapsed="false">
      <c r="A2" s="0" t="n">
        <v>1</v>
      </c>
      <c r="B2" s="0" t="s">
        <v>11</v>
      </c>
      <c r="C2" s="0" t="s">
        <v>68</v>
      </c>
      <c r="D2" s="0" t="n">
        <v>0.83</v>
      </c>
      <c r="E2" s="0" t="n">
        <v>0.005</v>
      </c>
      <c r="F2" s="8" t="s">
        <v>69</v>
      </c>
    </row>
    <row r="3" customFormat="false" ht="15" hidden="false" customHeight="false" outlineLevel="0" collapsed="false">
      <c r="A3" s="0" t="n">
        <v>2</v>
      </c>
      <c r="B3" s="0" t="s">
        <v>11</v>
      </c>
      <c r="C3" s="0" t="s">
        <v>68</v>
      </c>
      <c r="D3" s="0" t="n">
        <v>3.88</v>
      </c>
      <c r="E3" s="0" t="n">
        <v>0.005</v>
      </c>
      <c r="F3" s="8" t="s">
        <v>70</v>
      </c>
    </row>
    <row r="4" customFormat="false" ht="15" hidden="false" customHeight="false" outlineLevel="0" collapsed="false">
      <c r="A4" s="0" t="n">
        <v>3</v>
      </c>
      <c r="B4" s="0" t="s">
        <v>11</v>
      </c>
      <c r="C4" s="0" t="s">
        <v>68</v>
      </c>
      <c r="D4" s="0" t="n">
        <v>6.65</v>
      </c>
      <c r="E4" s="0" t="n">
        <v>0.005</v>
      </c>
      <c r="F4" s="8" t="s">
        <v>71</v>
      </c>
    </row>
    <row r="5" customFormat="false" ht="15" hidden="false" customHeight="false" outlineLevel="0" collapsed="false">
      <c r="A5" s="0" t="n">
        <v>4</v>
      </c>
      <c r="B5" s="0" t="s">
        <v>11</v>
      </c>
      <c r="C5" s="0" t="s">
        <v>72</v>
      </c>
      <c r="D5" s="0" t="s">
        <v>73</v>
      </c>
      <c r="F5" s="8" t="s">
        <v>74</v>
      </c>
    </row>
    <row r="6" customFormat="false" ht="15" hidden="false" customHeight="false" outlineLevel="0" collapsed="false">
      <c r="A6" s="0" t="n">
        <v>5</v>
      </c>
      <c r="B6" s="0" t="s">
        <v>11</v>
      </c>
      <c r="C6" s="0" t="s">
        <v>68</v>
      </c>
      <c r="D6" s="0" t="n">
        <v>3.59</v>
      </c>
      <c r="E6" s="0" t="n">
        <v>0.005</v>
      </c>
      <c r="F6" s="8" t="s">
        <v>75</v>
      </c>
    </row>
    <row r="7" customFormat="false" ht="15" hidden="false" customHeight="false" outlineLevel="0" collapsed="false">
      <c r="A7" s="0" t="n">
        <v>6</v>
      </c>
      <c r="B7" s="0" t="s">
        <v>11</v>
      </c>
      <c r="C7" s="0" t="s">
        <v>68</v>
      </c>
      <c r="D7" s="0" t="n">
        <v>19.74</v>
      </c>
      <c r="E7" s="0" t="n">
        <v>0.01</v>
      </c>
      <c r="F7" s="8" t="s">
        <v>76</v>
      </c>
    </row>
    <row r="8" customFormat="false" ht="15" hidden="false" customHeight="false" outlineLevel="0" collapsed="false">
      <c r="A8" s="0" t="n">
        <v>7</v>
      </c>
      <c r="B8" s="0" t="s">
        <v>11</v>
      </c>
      <c r="C8" s="0" t="s">
        <v>72</v>
      </c>
      <c r="D8" s="0" t="s">
        <v>77</v>
      </c>
      <c r="F8" s="8" t="s">
        <v>78</v>
      </c>
    </row>
    <row r="9" customFormat="false" ht="15" hidden="false" customHeight="false" outlineLevel="0" collapsed="false">
      <c r="A9" s="0" t="n">
        <v>8</v>
      </c>
      <c r="B9" s="0" t="s">
        <v>12</v>
      </c>
      <c r="C9" s="0" t="s">
        <v>68</v>
      </c>
      <c r="D9" s="0" t="n">
        <v>0.344</v>
      </c>
      <c r="E9" s="0" t="n">
        <v>0.0005</v>
      </c>
      <c r="F9" s="8" t="s">
        <v>79</v>
      </c>
    </row>
    <row r="10" customFormat="false" ht="15" hidden="false" customHeight="false" outlineLevel="0" collapsed="false">
      <c r="A10" s="0" t="n">
        <v>9</v>
      </c>
      <c r="B10" s="0" t="s">
        <v>12</v>
      </c>
      <c r="C10" s="0" t="s">
        <v>68</v>
      </c>
      <c r="D10" s="0" t="n">
        <v>6</v>
      </c>
      <c r="E10" s="0" t="n">
        <v>0</v>
      </c>
      <c r="F10" s="8" t="s">
        <v>80</v>
      </c>
    </row>
    <row r="11" customFormat="false" ht="15" hidden="false" customHeight="false" outlineLevel="0" collapsed="false">
      <c r="A11" s="0" t="n">
        <v>10</v>
      </c>
      <c r="B11" s="0" t="s">
        <v>12</v>
      </c>
      <c r="C11" s="0" t="s">
        <v>68</v>
      </c>
      <c r="D11" s="0" t="n">
        <v>1.23</v>
      </c>
      <c r="E11" s="0" t="n">
        <v>0.005</v>
      </c>
      <c r="F11" s="8" t="s">
        <v>81</v>
      </c>
    </row>
    <row r="12" customFormat="false" ht="15" hidden="false" customHeight="false" outlineLevel="0" collapsed="false">
      <c r="A12" s="0" t="n">
        <v>11</v>
      </c>
      <c r="B12" s="0" t="s">
        <v>12</v>
      </c>
      <c r="C12" s="0" t="s">
        <v>68</v>
      </c>
      <c r="D12" s="0" t="n">
        <v>40.88</v>
      </c>
      <c r="E12" s="0" t="n">
        <v>0.005</v>
      </c>
      <c r="F12" s="8" t="s">
        <v>82</v>
      </c>
    </row>
    <row r="13" customFormat="false" ht="15" hidden="false" customHeight="false" outlineLevel="0" collapsed="false">
      <c r="A13" s="0" t="n">
        <v>12</v>
      </c>
      <c r="B13" s="0" t="s">
        <v>12</v>
      </c>
      <c r="C13" s="0" t="s">
        <v>72</v>
      </c>
      <c r="D13" s="0" t="s">
        <v>83</v>
      </c>
      <c r="F13" s="8" t="s">
        <v>84</v>
      </c>
    </row>
    <row r="14" customFormat="false" ht="15" hidden="false" customHeight="false" outlineLevel="0" collapsed="false">
      <c r="A14" s="0" t="n">
        <v>13</v>
      </c>
      <c r="B14" s="0" t="s">
        <v>12</v>
      </c>
      <c r="C14" s="0" t="s">
        <v>68</v>
      </c>
      <c r="D14" s="0" t="n">
        <v>2.06</v>
      </c>
      <c r="E14" s="0" t="n">
        <v>0.005</v>
      </c>
      <c r="F14" s="8" t="s">
        <v>85</v>
      </c>
    </row>
    <row r="15" customFormat="false" ht="15" hidden="false" customHeight="false" outlineLevel="0" collapsed="false">
      <c r="A15" s="0" t="n">
        <v>14</v>
      </c>
      <c r="B15" s="0" t="s">
        <v>12</v>
      </c>
      <c r="C15" s="0" t="s">
        <v>68</v>
      </c>
      <c r="D15" s="0" t="n">
        <v>10.31</v>
      </c>
      <c r="E15" s="0" t="n">
        <v>0.01</v>
      </c>
      <c r="F15" s="8" t="s">
        <v>86</v>
      </c>
    </row>
    <row r="16" customFormat="false" ht="15" hidden="false" customHeight="false" outlineLevel="0" collapsed="false">
      <c r="A16" s="0" t="n">
        <v>15</v>
      </c>
      <c r="B16" s="0" t="s">
        <v>13</v>
      </c>
      <c r="C16" s="0" t="s">
        <v>72</v>
      </c>
      <c r="D16" s="0" t="s">
        <v>77</v>
      </c>
      <c r="F16" s="8" t="s">
        <v>87</v>
      </c>
    </row>
    <row r="17" customFormat="false" ht="15" hidden="false" customHeight="false" outlineLevel="0" collapsed="false">
      <c r="A17" s="0" t="n">
        <v>16</v>
      </c>
      <c r="B17" s="0" t="s">
        <v>13</v>
      </c>
      <c r="C17" s="0" t="s">
        <v>72</v>
      </c>
      <c r="D17" s="0" t="s">
        <v>88</v>
      </c>
      <c r="F17" s="8" t="s">
        <v>89</v>
      </c>
    </row>
    <row r="18" customFormat="false" ht="15" hidden="false" customHeight="false" outlineLevel="0" collapsed="false">
      <c r="A18" s="0" t="n">
        <v>17</v>
      </c>
      <c r="B18" s="0" t="s">
        <v>13</v>
      </c>
      <c r="C18" s="0" t="s">
        <v>68</v>
      </c>
      <c r="D18" s="0" t="n">
        <v>5</v>
      </c>
      <c r="E18" s="0" t="n">
        <v>0</v>
      </c>
      <c r="F18" s="8" t="s">
        <v>90</v>
      </c>
    </row>
    <row r="19" customFormat="false" ht="15" hidden="false" customHeight="false" outlineLevel="0" collapsed="false">
      <c r="A19" s="0" t="n">
        <v>18</v>
      </c>
      <c r="B19" s="0" t="s">
        <v>13</v>
      </c>
      <c r="C19" s="0" t="s">
        <v>68</v>
      </c>
      <c r="D19" s="0" t="n">
        <v>6.88</v>
      </c>
      <c r="E19" s="0" t="n">
        <v>0.005</v>
      </c>
      <c r="F19" s="8" t="s">
        <v>91</v>
      </c>
    </row>
    <row r="20" customFormat="false" ht="15" hidden="false" customHeight="false" outlineLevel="0" collapsed="false">
      <c r="A20" s="0" t="n">
        <v>19</v>
      </c>
      <c r="B20" s="0" t="s">
        <v>13</v>
      </c>
      <c r="C20" s="0" t="s">
        <v>68</v>
      </c>
      <c r="D20" s="0" t="n">
        <v>0.69</v>
      </c>
      <c r="E20" s="0" t="n">
        <v>0.005</v>
      </c>
      <c r="F20" s="8" t="s">
        <v>92</v>
      </c>
    </row>
    <row r="21" customFormat="false" ht="15" hidden="false" customHeight="false" outlineLevel="0" collapsed="false">
      <c r="A21" s="0" t="n">
        <v>20</v>
      </c>
      <c r="B21" s="0" t="s">
        <v>13</v>
      </c>
      <c r="C21" s="0" t="s">
        <v>68</v>
      </c>
      <c r="D21" s="0" t="n">
        <v>4.67</v>
      </c>
      <c r="E21" s="0" t="n">
        <v>0.005</v>
      </c>
      <c r="F21" s="8" t="s">
        <v>93</v>
      </c>
    </row>
    <row r="22" customFormat="false" ht="15" hidden="false" customHeight="false" outlineLevel="0" collapsed="false">
      <c r="A22" s="0" t="n">
        <v>21</v>
      </c>
      <c r="B22" s="0" t="s">
        <v>13</v>
      </c>
      <c r="C22" s="0" t="s">
        <v>72</v>
      </c>
      <c r="D22" s="0" t="s">
        <v>88</v>
      </c>
      <c r="F22" s="8" t="s">
        <v>94</v>
      </c>
    </row>
    <row r="23" customFormat="false" ht="15" hidden="false" customHeight="false" outlineLevel="0" collapsed="false">
      <c r="A23" s="0" t="n">
        <v>22</v>
      </c>
      <c r="B23" s="0" t="s">
        <v>14</v>
      </c>
      <c r="C23" s="0" t="s">
        <v>68</v>
      </c>
      <c r="D23" s="0" t="n">
        <v>75.8</v>
      </c>
      <c r="E23" s="0" t="n">
        <v>0.05</v>
      </c>
      <c r="F23" s="8" t="s">
        <v>95</v>
      </c>
    </row>
    <row r="24" customFormat="false" ht="15" hidden="false" customHeight="false" outlineLevel="0" collapsed="false">
      <c r="A24" s="0" t="n">
        <v>23</v>
      </c>
      <c r="B24" s="0" t="s">
        <v>14</v>
      </c>
      <c r="C24" s="0" t="s">
        <v>68</v>
      </c>
      <c r="D24" s="0" t="n">
        <v>66.2</v>
      </c>
      <c r="E24" s="0" t="n">
        <v>0.05</v>
      </c>
      <c r="F24" s="8" t="s">
        <v>96</v>
      </c>
    </row>
    <row r="25" customFormat="false" ht="15" hidden="false" customHeight="false" outlineLevel="0" collapsed="false">
      <c r="A25" s="0" t="n">
        <v>24</v>
      </c>
      <c r="B25" s="0" t="s">
        <v>14</v>
      </c>
      <c r="C25" s="0" t="s">
        <v>68</v>
      </c>
      <c r="D25" s="0" t="n">
        <v>4.27</v>
      </c>
      <c r="E25" s="0" t="n">
        <v>0.005</v>
      </c>
      <c r="F25" s="8" t="s">
        <v>97</v>
      </c>
    </row>
    <row r="26" customFormat="false" ht="15" hidden="false" customHeight="false" outlineLevel="0" collapsed="false">
      <c r="A26" s="0" t="n">
        <v>25</v>
      </c>
      <c r="B26" s="0" t="s">
        <v>14</v>
      </c>
      <c r="C26" s="0" t="s">
        <v>72</v>
      </c>
      <c r="D26" s="0" t="s">
        <v>73</v>
      </c>
      <c r="F26" s="8" t="s">
        <v>98</v>
      </c>
    </row>
    <row r="27" customFormat="false" ht="28.35" hidden="false" customHeight="false" outlineLevel="0" collapsed="false">
      <c r="A27" s="0" t="n">
        <v>26</v>
      </c>
      <c r="B27" s="0" t="s">
        <v>14</v>
      </c>
      <c r="C27" s="0" t="s">
        <v>68</v>
      </c>
      <c r="D27" s="0" t="n">
        <v>13.7</v>
      </c>
      <c r="E27" s="0" t="n">
        <v>0.01</v>
      </c>
      <c r="F27" s="8" t="s">
        <v>99</v>
      </c>
    </row>
    <row r="28" customFormat="false" ht="15" hidden="false" customHeight="false" outlineLevel="0" collapsed="false">
      <c r="A28" s="0" t="n">
        <v>27</v>
      </c>
      <c r="B28" s="0" t="s">
        <v>14</v>
      </c>
      <c r="C28" s="0" t="s">
        <v>68</v>
      </c>
      <c r="D28" s="0" t="n">
        <v>0.61</v>
      </c>
      <c r="E28" s="0" t="n">
        <v>0.005</v>
      </c>
      <c r="F28" s="8" t="s">
        <v>100</v>
      </c>
    </row>
    <row r="29" customFormat="false" ht="15" hidden="false" customHeight="false" outlineLevel="0" collapsed="false">
      <c r="A29" s="0" t="n">
        <v>28</v>
      </c>
      <c r="B29" s="0" t="s">
        <v>14</v>
      </c>
      <c r="C29" s="0" t="s">
        <v>68</v>
      </c>
      <c r="D29" s="0" t="n">
        <v>5.34</v>
      </c>
      <c r="E29" s="0" t="n">
        <v>0.005</v>
      </c>
      <c r="F29" s="8" t="s">
        <v>101</v>
      </c>
    </row>
    <row r="30" customFormat="false" ht="15" hidden="false" customHeight="false" outlineLevel="0" collapsed="false">
      <c r="A30" s="0" t="n">
        <v>29</v>
      </c>
      <c r="B30" s="0" t="s">
        <v>15</v>
      </c>
      <c r="C30" s="0" t="s">
        <v>68</v>
      </c>
      <c r="D30" s="0" t="n">
        <v>0.41</v>
      </c>
      <c r="E30" s="0" t="n">
        <v>0.005</v>
      </c>
      <c r="F30" s="8" t="s">
        <v>102</v>
      </c>
    </row>
    <row r="31" customFormat="false" ht="15" hidden="false" customHeight="false" outlineLevel="0" collapsed="false">
      <c r="A31" s="0" t="n">
        <v>30</v>
      </c>
      <c r="B31" s="0" t="s">
        <v>15</v>
      </c>
      <c r="C31" s="0" t="s">
        <v>68</v>
      </c>
      <c r="D31" s="0" t="n">
        <v>2.76</v>
      </c>
      <c r="E31" s="0" t="n">
        <v>0.005</v>
      </c>
      <c r="F31" s="8" t="s">
        <v>103</v>
      </c>
    </row>
    <row r="32" customFormat="false" ht="15" hidden="false" customHeight="false" outlineLevel="0" collapsed="false">
      <c r="A32" s="0" t="n">
        <v>31</v>
      </c>
      <c r="B32" s="0" t="s">
        <v>15</v>
      </c>
      <c r="C32" s="0" t="s">
        <v>68</v>
      </c>
      <c r="D32" s="0" t="n">
        <v>3.14</v>
      </c>
      <c r="E32" s="0" t="n">
        <v>0.005</v>
      </c>
      <c r="F32" s="8" t="s">
        <v>104</v>
      </c>
    </row>
    <row r="33" customFormat="false" ht="15" hidden="false" customHeight="false" outlineLevel="0" collapsed="false">
      <c r="A33" s="0" t="n">
        <v>32</v>
      </c>
      <c r="B33" s="0" t="s">
        <v>15</v>
      </c>
      <c r="C33" s="0" t="s">
        <v>68</v>
      </c>
      <c r="D33" s="0" t="n">
        <v>6</v>
      </c>
      <c r="E33" s="0" t="n">
        <v>0</v>
      </c>
      <c r="F33" s="8" t="s">
        <v>105</v>
      </c>
    </row>
    <row r="34" customFormat="false" ht="15" hidden="false" customHeight="false" outlineLevel="0" collapsed="false">
      <c r="A34" s="0" t="n">
        <v>33</v>
      </c>
      <c r="B34" s="0" t="s">
        <v>15</v>
      </c>
      <c r="C34" s="0" t="s">
        <v>68</v>
      </c>
      <c r="D34" s="0" t="n">
        <v>34.3</v>
      </c>
      <c r="E34" s="0" t="n">
        <v>0.05</v>
      </c>
      <c r="F34" s="8" t="s">
        <v>106</v>
      </c>
    </row>
    <row r="35" customFormat="false" ht="15" hidden="false" customHeight="false" outlineLevel="0" collapsed="false">
      <c r="A35" s="0" t="n">
        <v>34</v>
      </c>
      <c r="B35" s="0" t="s">
        <v>15</v>
      </c>
      <c r="C35" s="0" t="s">
        <v>68</v>
      </c>
      <c r="D35" s="0" t="n">
        <v>66.3</v>
      </c>
      <c r="E35" s="0" t="n">
        <v>0.05</v>
      </c>
      <c r="F35" s="8" t="s">
        <v>107</v>
      </c>
    </row>
    <row r="36" customFormat="false" ht="15" hidden="false" customHeight="false" outlineLevel="0" collapsed="false">
      <c r="A36" s="0" t="n">
        <v>35</v>
      </c>
      <c r="B36" s="0" t="s">
        <v>16</v>
      </c>
      <c r="C36" s="0" t="s">
        <v>68</v>
      </c>
      <c r="D36" s="0" t="n">
        <v>6.38</v>
      </c>
      <c r="E36" s="0" t="n">
        <v>0.01</v>
      </c>
      <c r="F36" s="8" t="s">
        <v>108</v>
      </c>
    </row>
    <row r="37" customFormat="false" ht="15" hidden="false" customHeight="false" outlineLevel="0" collapsed="false">
      <c r="A37" s="0" t="n">
        <v>36</v>
      </c>
      <c r="B37" s="0" t="s">
        <v>16</v>
      </c>
      <c r="C37" s="0" t="s">
        <v>68</v>
      </c>
      <c r="D37" s="0" t="n">
        <v>12.76</v>
      </c>
      <c r="E37" s="0" t="n">
        <v>0.01</v>
      </c>
      <c r="F37" s="8" t="s">
        <v>109</v>
      </c>
    </row>
    <row r="38" customFormat="false" ht="15" hidden="false" customHeight="false" outlineLevel="0" collapsed="false">
      <c r="A38" s="0" t="n">
        <v>37</v>
      </c>
      <c r="B38" s="0" t="s">
        <v>16</v>
      </c>
      <c r="C38" s="0" t="s">
        <v>68</v>
      </c>
      <c r="D38" s="0" t="n">
        <v>3.03</v>
      </c>
      <c r="E38" s="0" t="n">
        <v>0.005</v>
      </c>
      <c r="F38" s="8" t="s">
        <v>110</v>
      </c>
    </row>
    <row r="39" customFormat="false" ht="15" hidden="false" customHeight="false" outlineLevel="0" collapsed="false">
      <c r="A39" s="0" t="n">
        <v>38</v>
      </c>
      <c r="B39" s="0" t="s">
        <v>16</v>
      </c>
      <c r="C39" s="0" t="s">
        <v>68</v>
      </c>
      <c r="D39" s="0" t="n">
        <v>1.91</v>
      </c>
      <c r="E39" s="0" t="n">
        <v>0.005</v>
      </c>
      <c r="F39" s="8" t="s">
        <v>111</v>
      </c>
    </row>
    <row r="40" customFormat="false" ht="15" hidden="false" customHeight="false" outlineLevel="0" collapsed="false">
      <c r="A40" s="0" t="n">
        <v>39</v>
      </c>
      <c r="B40" s="0" t="s">
        <v>16</v>
      </c>
      <c r="C40" s="0" t="s">
        <v>68</v>
      </c>
      <c r="D40" s="0" t="n">
        <v>9.22</v>
      </c>
      <c r="E40" s="0" t="n">
        <v>0.01</v>
      </c>
      <c r="F40" s="8" t="s">
        <v>112</v>
      </c>
    </row>
    <row r="41" customFormat="false" ht="15" hidden="false" customHeight="false" outlineLevel="0" collapsed="false">
      <c r="A41" s="0" t="n">
        <v>40</v>
      </c>
      <c r="B41" s="0" t="s">
        <v>16</v>
      </c>
      <c r="C41" s="0" t="s">
        <v>68</v>
      </c>
      <c r="D41" s="0" t="n">
        <v>22.6</v>
      </c>
      <c r="E41" s="0" t="n">
        <v>0.05</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2026-09-23T21:32:27Z</dcterms:created>
  <dc:creator>openpyxl</dc:creator>
  <dc:description/>
  <dc:language>en-US</dc:language>
  <cp:lastModifiedBy/>
  <dcterms:modified xsi:type="dcterms:W3CDTF">2026-09-23T21:32:27Z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