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<sst xmlns="http://schemas.openxmlformats.org/spreadsheetml/2006/main" count="238" uniqueCount="114">
  <si>
    <t xml:space="preserve">Forty questions on Financial Regulation</t>
  </si>
  <si>
    <t xml:space="preserve">Answer in the yellow column of sheet 1. Numbers as numbers, in the unit the question asks for (a percentage as 27.75, millions as 1956.0, a year as 2029).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</si>
  <si>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</si>
  <si>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</si>
  <si>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the risk weight engine (chapters 2 to 6), the capital stack (7 to 10), liquidity coverage (11 and 12), stable funding and the two costs (13 to 15), resolution and concentration (16 to 18), and the three cases.</t>
  </si>
  <si>
    <t xml:space="preserve">No macros. Nothing is locked, protected or watermarked.</t>
  </si>
  <si>
    <t xml:space="preserve">Part</t>
  </si>
  <si>
    <t xml:space="preserve">Questions</t>
  </si>
  <si>
    <t xml:space="preserve">Answered</t>
  </si>
  <si>
    <t xml:space="preserve">Right</t>
  </si>
  <si>
    <t xml:space="preserve">Wrong</t>
  </si>
  <si>
    <t xml:space="preserve">1. The risk weight engine (ch. 2-6)</t>
  </si>
  <si>
    <t xml:space="preserve">2. The capital stack (ch. 7-10)</t>
  </si>
  <si>
    <t xml:space="preserve">3. Liquidity coverage (ch. 11-12)</t>
  </si>
  <si>
    <t xml:space="preserve">4. Stable funding and two costs (ch. 13-15)</t>
  </si>
  <si>
    <t xml:space="preserve">5. Resolution and concentration (ch. 16-18)</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</si>
  <si>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</si>
  <si>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</si>
  <si>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</si>
  <si>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</si>
  <si>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</si>
  <si>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</si>
  <si>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</si>
  <si>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</si>
  <si>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3: the risk weight of the band at 63 per cent loan-to-value, per cent, two decimals?</t>
  </si>
  <si>
    <t xml:space="preserve">Chapter 4: the mortgage book's risk weight computed band by band, per cent, four decimals?</t>
  </si>
  <si>
    <t xml:space="preserve">Chapter 4: band by band less the weight on the average loan, in basis points, one decimal?</t>
  </si>
  <si>
    <t xml:space="preserve">Chapter 4 (revised): on a mortgage book lying entirely above the 55 per cent threshold, the weight computed on the average loan  A) Always understates  B) Equals the band-by-band weight  C) Can overstate, because the weight is concave above the threshold  D) Understates by 248.5 basis points</t>
  </si>
  <si>
    <t xml:space="preserve">Chapter 5: risk-weighted assets on the standardised ladder, EUR million, one decimal?</t>
  </si>
  <si>
    <t xml:space="preserve">Chapter 5: the standardised weight of small and medium-sized enterprises after the supporting factor, per cent, two decimals?</t>
  </si>
  <si>
    <t xml:space="preserve">Chapter 6: the first year in which the output floor binds?</t>
  </si>
  <si>
    <t xml:space="preserve">Chapter 6: the common equity ratio in 2030 at today's capital, per cent, two decimals?</t>
  </si>
  <si>
    <t xml:space="preserve">Chapter 7: the additional tier 1 shortfall, EUR million, one decimal?</t>
  </si>
  <si>
    <t xml:space="preserve">Chapter 7: the tier 2 surplus of 162.3 million  A) Cannot fill it: capital is not fungible upward  B) Fills the additional tier 1 hole  C) Counts towards the combined buffer  D) Lowers the distribution trigger</t>
  </si>
  <si>
    <t xml:space="preserve">Chapter 8: the institution-specific countercyclical rate, per cent, two decimals?</t>
  </si>
  <si>
    <t xml:space="preserve">Chapter 8: the country weights of the countercyclical buffer are shares of  A) Exposures  B) Total assets  C) Risk-weighted assets including market risk  D) Own funds requirements for credit risk</t>
  </si>
  <si>
    <t xml:space="preserve">Chapter 9: the headroom to the distribution trigger as it exists, per cent, four decimals?</t>
  </si>
  <si>
    <t xml:space="preserve">Chapter 9: the distribution trigger in euros, EUR million, one decimal?</t>
  </si>
  <si>
    <t xml:space="preserve">Chapter 10 (revised): the lowest density of risk-weighted assets that lower internal weights can reach under the 2026 floor, per cent, two decimals?</t>
  </si>
  <si>
    <t xml:space="preserve">Chapter 11: gross outflows over thirty days, EUR million, one decimal?</t>
  </si>
  <si>
    <t xml:space="preserve">Chapter 11: net outflows over thirty days, EUR million, one decimal?</t>
  </si>
  <si>
    <t xml:space="preserve">Chapter 12: securities pledged against own-inventory repo, EUR million, one decimal?</t>
  </si>
  <si>
    <t xml:space="preserve">Chapter 12: the liquidity coverage ratio, per cent, four decimals?</t>
  </si>
  <si>
    <t xml:space="preserve">Chapter 12: the 105 of paper for 100 of cash is  A) A haircut that reduces what leaves the buffer  B) A margin that increases what leaves the buffer  C) Irrelevant to the buffer  D) An inflow</t>
  </si>
  <si>
    <t xml:space="preserve">Chapter 12: the ratio if the pledge were forgotten, per cent, four decimals?</t>
  </si>
  <si>
    <t xml:space="preserve">Chapter 13: the stable funding shortfall, EUR million, one decimal?</t>
  </si>
  <si>
    <t xml:space="preserve">Chapter 13: the net stable funding ratio, per cent, four decimals?</t>
  </si>
  <si>
    <t xml:space="preserve">Chapter 13 (revised): the ratio with all six variations switched on together, per cent, two decimals?</t>
  </si>
  <si>
    <t xml:space="preserve">Chapter 13 (revised): the most favourable combination of the variations, per cent, two decimals?</t>
  </si>
  <si>
    <t xml:space="preserve">Chapter 14: the mortgage funding factor read exposure by exposure, per cent, one decimal?</t>
  </si>
  <si>
    <t xml:space="preserve">Chapter 15: the rank correlation between the two costs, four decimals?</t>
  </si>
  <si>
    <t xml:space="preserve">Chapter 15 (revised): the asset carrying the most stable funding per unit of capital is  A) Covered bonds  B) Rated large corporates  C) Listed equities  D) Residential mortgages</t>
  </si>
  <si>
    <t xml:space="preserve">Chapter 16: the resolution requirement plus buffer on the authority's convention, EUR million, one decimal?</t>
  </si>
  <si>
    <t xml:space="preserve">Chapter 17: the share of the headroom the choice of reading consumes, per cent, one decimal?</t>
  </si>
  <si>
    <t xml:space="preserve">Chapter 16: the apparent shortfall the double count produces, EUR million, one decimal?</t>
  </si>
  <si>
    <t xml:space="preserve">Chapter 16: the 1,486.5 million beside the red cell is  A) How far the double count misstates the headroom  B) The shortfall the double count produces  C) The subordinated requirement  D) The annual cost of the mistake</t>
  </si>
  <si>
    <t xml:space="preserve">Chapter 18: the excess over the large exposure limit on tier 1, EUR million, one decimal?</t>
  </si>
  <si>
    <t xml:space="preserve">Chapter 18: the headroom the wrong base manufactures, EUR million, one decimal?</t>
  </si>
  <si>
    <t xml:space="preserve">Case one: the first year the resolution requirement breaks under the floor?</t>
  </si>
  <si>
    <t xml:space="preserve">Case one: the shortfall in 2030 on the authority's reading, EUR million, one decimal?</t>
  </si>
  <si>
    <t xml:space="preserve">Case two: resolution requirement freed by a full release on the authority's reading, EUR million, one decimal?</t>
  </si>
  <si>
    <t xml:space="preserve">Case two: the two readings of the market confidence charge agree when the countercyclical rate is  A) Nought  B) 0.97 per cent  C) 1.25 per cent  D) 2.50 per cent</t>
  </si>
  <si>
    <t xml:space="preserve">Case three: rated corporate loans to run off to close the book's shortfall, EUR million, one decimal?</t>
  </si>
  <si>
    <t xml:space="preserve">Case three: the annual cost of closing the book's shortfall with senior non-preferred debt, EUR million, one decimal?</t>
  </si>
  <si>
    <t xml:space="preserve">Type</t>
  </si>
  <si>
    <t xml:space="preserve">Answer</t>
  </si>
  <si>
    <t xml:space="preserve">Tolerance</t>
  </si>
  <si>
    <t xml:space="preserve">Why</t>
  </si>
  <si>
    <t xml:space="preserve">num</t>
  </si>
  <si>
    <t xml:space="preserve">55/63 of the loan at 20 per cent, 8/63 at 75: 17.46 + 9.52.</t>
  </si>
  <si>
    <t xml:space="preserve">The sum of share times band weight over the five bands.</t>
  </si>
  <si>
    <t xml:space="preserve">27.7483 less 25.2631, on a weighted average loan-to-value of 60.82 per cent.</t>
  </si>
  <si>
    <t xml:space="preserve">mcq</t>
  </si>
  <si>
    <t xml:space="preserve">C</t>
  </si>
  <si>
    <t xml:space="preserve">Above the threshold the unsecured share grows ever more slowly. The book's four upper bands alone weigh 32.4972 band by band and 33.1922 on their average loan: an overstatement of 69.5 bp.</t>
  </si>
  <si>
    <t xml:space="preserve">35,620.1 on balance sheet + 2,935.0 off + 6,270.0 of the three non-credit blocks.</t>
  </si>
  <si>
    <t xml:space="preserve">75 per cent times the Article 501 factor of 0.7619.</t>
  </si>
  <si>
    <t xml:space="preserve">Internal models are 66.72 per cent of standardised: above the 65 per cent floor of 2028, below the 70 of 2029.</t>
  </si>
  <si>
    <t xml:space="preserve">4,060 over 72.5 per cent of 44,825.1 million: 108 basis points below today's 13.57.</t>
  </si>
  <si>
    <t xml:space="preserve">1.875 per cent of 29,908.9 million required, 520 held.</t>
  </si>
  <si>
    <t xml:space="preserve">A</t>
  </si>
  <si>
    <t xml:space="preserve">The tier 1 requirement cannot be met with tier 2. The hole is plugged with common equity, which then stops counting for the buffer.</t>
  </si>
  <si>
    <t xml:space="preserve">46 x 1.00 + 21 x 0.75 + 12 x 2.00 + 9 x 1.25, all per cent.</t>
  </si>
  <si>
    <t xml:space="preserve">D</t>
  </si>
  <si>
    <t xml:space="preserve">The weights are shares of own funds requirements for credit risk, not of exposure.</t>
  </si>
  <si>
    <t xml:space="preserve">13.5746 less the trigger of 10.5950 less the 0.1364 of common equity immobilised.</t>
  </si>
  <si>
    <t xml:space="preserve">10.595 per cent of 29,908.9 million.</t>
  </si>
  <si>
    <t xml:space="preserve">55 per cent of 44,825.1 million over 83,970 million: still above the switch at 25.10, so the backstop cannot take over that way.</t>
  </si>
  <si>
    <t xml:space="preserve">13,390 on funding + 925 off balance sheet + 850 other.</t>
  </si>
  <si>
    <t xml:space="preserve">15,165 less 4,200 of inflows; the 75 per cent cap does not bind.</t>
  </si>
  <si>
    <t xml:space="preserve">14,260 x 37.6 per cent x 1.05.</t>
  </si>
  <si>
    <t xml:space="preserve">12,883.2 million of unencumbered buffer over 10,965.0.</t>
  </si>
  <si>
    <t xml:space="preserve">B</t>
  </si>
  <si>
    <t xml:space="preserve">5,361.8 million of cash takes 5,629.8 million of securities out of the buffer.</t>
  </si>
  <si>
    <t xml:space="preserve">The whole portfolio after haircuts, 18,513 million, over 10,965: 51.3 points too high.</t>
  </si>
  <si>
    <t xml:space="preserve">46,506 required less 44,550 available.</t>
  </si>
  <si>
    <t xml:space="preserve">44,550 over 46,506.</t>
  </si>
  <si>
    <t xml:space="preserve">Three of the six lower the ratio: 43,930 over 46,359.</t>
  </si>
  <si>
    <t xml:space="preserve">The three that help, together: 44,550 over 46,151. Still 1,601 million short.</t>
  </si>
  <si>
    <t xml:space="preserve">87 per cent of the book at 65, the 13 per cent whose own weight exceeds 35 at 85.</t>
  </si>
  <si>
    <t xml:space="preserve">Spearman on the thirteen weighted assets, ties averaged.</t>
  </si>
  <si>
    <t xml:space="preserve">45.44 for the mortgage, 2.27 times the corporate loan; the covered bond, not the mortgage, is the lightest in capital.</t>
  </si>
  <si>
    <t xml:space="preserve">23.72 per cent of 29,908.9 million plus the combined buffer of 1,486.5.</t>
  </si>
  <si>
    <t xml:space="preserve">83.7 million between the readings over 159.1 million of headroom.</t>
  </si>
  <si>
    <t xml:space="preserve">Buffer added to the requirement and deducted from the resources: 6,840 - 1,486.5 - 5,524.2.</t>
  </si>
  <si>
    <t xml:space="preserve">The misstatement is the combined buffer; the apparent shortfall is 170.6 million. They meet only where there is no headroom.</t>
  </si>
  <si>
    <t xml:space="preserve">1,284 less 25 per cent of 4,580.</t>
  </si>
  <si>
    <t xml:space="preserve">25 per cent of the 910 million of tier 2.</t>
  </si>
  <si>
    <t xml:space="preserve">In 2029 risk-weighted assets reach 31,377.6 million; the resources carry only 30,463.6.</t>
  </si>
  <si>
    <t xml:space="preserve">28.69 per cent of 32,498.2 million against 8,740 of resources.</t>
  </si>
  <si>
    <t xml:space="preserve">Twice 0.97 per cent of 29,908.9 million: the buffer and the market confidence charge both fall.</t>
  </si>
  <si>
    <t xml:space="preserve">Combined buffer less 125 bp equals combined buffer less the countercyclical buffer only when the latter is 125 bp.</t>
  </si>
  <si>
    <t xml:space="preserve">1,956 over the 85 per cent funding factor they release.</t>
  </si>
  <si>
    <t xml:space="preserve">1,956 million at 4.85 less 2.15 per cent.</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</si>
</sst>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8</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6</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7</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6</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15" hidden="false" customHeight="false" outlineLevel="0" collapsed="false">
      <c r="A2" s="5" t="n">
        <v>1</v>
      </c>
      <c r="B2" s="5" t="s">
        <v>11</v>
      </c>
      <c r="C2" s="6" t="s">
        <v>24</v>
      </c>
      <c r="D2" s="7"/>
      <c r="E2" s="5"/>
      <c r="F2" s="5" t="str">
        <f aca="false">IF(D2="","",IF(ISNUMBER(D2),IF(ABS(D2-'3. Marking'!D2)&lt;='3. Marking'!E2,"Right","Wrong"),"Enter a number"))</f>
        <v/>
      </c>
    </row>
    <row r="3" customFormat="false" ht="15" hidden="false" customHeight="false" outlineLevel="0" collapsed="false">
      <c r="A3" s="5" t="n">
        <v>2</v>
      </c>
      <c r="B3" s="5" t="s">
        <v>11</v>
      </c>
      <c r="C3" s="6" t="s">
        <v>25</v>
      </c>
      <c r="D3" s="7"/>
      <c r="E3" s="5"/>
      <c r="F3" s="5" t="str">
        <f aca="false">IF(D3="","",IF(ISNUMBER(D3),IF(ABS(D3-'3. Marking'!D3)&lt;='3. Marking'!E3,"Right","Wrong"),"Enter a number"))</f>
        <v/>
      </c>
    </row>
    <row r="4" customFormat="false" ht="15" hidden="false" customHeight="false" outlineLevel="0" collapsed="false">
      <c r="A4" s="5" t="n">
        <v>3</v>
      </c>
      <c r="B4" s="5" t="s">
        <v>11</v>
      </c>
      <c r="C4" s="6" t="s">
        <v>26</v>
      </c>
      <c r="D4" s="7"/>
      <c r="E4" s="5"/>
      <c r="F4" s="5" t="str">
        <f aca="false">IF(D4="","",IF(ISNUMBER(D4),IF(ABS(D4-'3. Marking'!D4)&lt;='3. Marking'!E4,"Right","Wrong"),"Enter a number"))</f>
        <v/>
      </c>
    </row>
    <row r="5" customFormat="false" ht="41.75" hidden="false" customHeight="false" outlineLevel="0" collapsed="false">
      <c r="A5" s="5" t="n">
        <v>4</v>
      </c>
      <c r="B5" s="5" t="s">
        <v>11</v>
      </c>
      <c r="C5" s="6" t="s">
        <v>27</v>
      </c>
      <c r="D5" s="7"/>
      <c r="E5" s="5"/>
      <c r="F5" s="5" t="str">
        <f aca="false">IF(D5="","",IF(UPPER(TRIM(D5))='3. Marking'!D5,"Right","Wrong"))</f>
        <v/>
      </c>
    </row>
    <row r="6" customFormat="false" ht="15" hidden="false" customHeight="false" outlineLevel="0" collapsed="false">
      <c r="A6" s="5" t="n">
        <v>5</v>
      </c>
      <c r="B6" s="5" t="s">
        <v>11</v>
      </c>
      <c r="C6" s="6" t="s">
        <v>28</v>
      </c>
      <c r="D6" s="7"/>
      <c r="E6" s="5"/>
      <c r="F6" s="5" t="str">
        <f aca="false">IF(D6="","",IF(ISNUMBER(D6),IF(ABS(D6-'3. Marking'!D6)&lt;='3. Marking'!E6,"Right","Wrong"),"Enter a number"))</f>
        <v/>
      </c>
    </row>
    <row r="7" customFormat="false" ht="28.35" hidden="false" customHeight="false" outlineLevel="0" collapsed="false">
      <c r="A7" s="5" t="n">
        <v>6</v>
      </c>
      <c r="B7" s="5" t="s">
        <v>11</v>
      </c>
      <c r="C7" s="6" t="s">
        <v>29</v>
      </c>
      <c r="D7" s="7"/>
      <c r="E7" s="5"/>
      <c r="F7" s="5" t="str">
        <f aca="false">IF(D7="","",IF(ISNUMBER(D7),IF(ABS(D7-'3. Marking'!D7)&lt;='3. Marking'!E7,"Right","Wrong"),"Enter a number"))</f>
        <v/>
      </c>
    </row>
    <row r="8" customFormat="false" ht="15" hidden="false" customHeight="false" outlineLevel="0" collapsed="false">
      <c r="A8" s="5" t="n">
        <v>7</v>
      </c>
      <c r="B8" s="5" t="s">
        <v>11</v>
      </c>
      <c r="C8" s="6" t="s">
        <v>30</v>
      </c>
      <c r="D8" s="7"/>
      <c r="E8" s="5"/>
      <c r="F8" s="5" t="str">
        <f aca="false">IF(D8="","",IF(ISNUMBER(D8),IF(ABS(D8-'3. Marking'!D8)&lt;='3. Marking'!E8,"Right","Wrong"),"Enter a number"))</f>
        <v/>
      </c>
    </row>
    <row r="9" customFormat="false" ht="15" hidden="false" customHeight="false" outlineLevel="0" collapsed="false">
      <c r="A9" s="5" t="n">
        <v>8</v>
      </c>
      <c r="B9" s="5" t="s">
        <v>11</v>
      </c>
      <c r="C9" s="6" t="s">
        <v>31</v>
      </c>
      <c r="D9" s="7"/>
      <c r="E9" s="5"/>
      <c r="F9" s="5" t="str">
        <f aca="false">IF(D9="","",IF(ISNUMBER(D9),IF(ABS(D9-'3. Marking'!D9)&lt;='3. Marking'!E9,"Right","Wrong"),"Enter a number"))</f>
        <v/>
      </c>
    </row>
    <row r="10" customFormat="false" ht="15" hidden="false" customHeight="false" outlineLevel="0" collapsed="false">
      <c r="A10" s="5" t="n">
        <v>9</v>
      </c>
      <c r="B10" s="5" t="s">
        <v>12</v>
      </c>
      <c r="C10" s="6" t="s">
        <v>32</v>
      </c>
      <c r="D10" s="7"/>
      <c r="E10" s="5"/>
      <c r="F10" s="5" t="str">
        <f aca="false">IF(D10="","",IF(ISNUMBER(D10),IF(ABS(D10-'3. Marking'!D10)&lt;='3. Marking'!E10,"Right","Wrong"),"Enter a number"))</f>
        <v/>
      </c>
    </row>
    <row r="11" customFormat="false" ht="28.35" hidden="false" customHeight="false" outlineLevel="0" collapsed="false">
      <c r="A11" s="5" t="n">
        <v>10</v>
      </c>
      <c r="B11" s="5" t="s">
        <v>12</v>
      </c>
      <c r="C11" s="6" t="s">
        <v>33</v>
      </c>
      <c r="D11" s="7"/>
      <c r="E11" s="5"/>
      <c r="F11" s="5" t="str">
        <f aca="false">IF(D11="","",IF(UPPER(TRIM(D11))='3. Marking'!D11,"Right","Wrong"))</f>
        <v/>
      </c>
    </row>
    <row r="12" customFormat="false" ht="1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28.35" hidden="false" customHeight="false" outlineLevel="0" collapsed="false">
      <c r="A13" s="5" t="n">
        <v>12</v>
      </c>
      <c r="B13" s="5" t="s">
        <v>12</v>
      </c>
      <c r="C13" s="6" t="s">
        <v>35</v>
      </c>
      <c r="D13" s="7"/>
      <c r="E13" s="5"/>
      <c r="F13" s="5" t="str">
        <f aca="false">IF(D13="","",IF(UPPER(TRIM(D13))='3. Marking'!D13,"Right","Wrong"))</f>
        <v/>
      </c>
    </row>
    <row r="14" customFormat="false" ht="1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15" hidden="false" customHeight="false" outlineLevel="0" collapsed="false">
      <c r="A15" s="5" t="n">
        <v>14</v>
      </c>
      <c r="B15" s="5" t="s">
        <v>12</v>
      </c>
      <c r="C15" s="6" t="s">
        <v>37</v>
      </c>
      <c r="D15" s="7"/>
      <c r="E15" s="5"/>
      <c r="F15" s="5" t="str">
        <f aca="false">IF(D15="","",IF(ISNUMBER(D15),IF(ABS(D15-'3. Marking'!D15)&lt;='3. Marking'!E15,"Right","Wrong"),"Enter a number"))</f>
        <v/>
      </c>
    </row>
    <row r="16" customFormat="false" ht="28.35" hidden="false" customHeight="false" outlineLevel="0" collapsed="false">
      <c r="A16" s="5" t="n">
        <v>15</v>
      </c>
      <c r="B16" s="5" t="s">
        <v>12</v>
      </c>
      <c r="C16" s="6" t="s">
        <v>38</v>
      </c>
      <c r="D16" s="7"/>
      <c r="E16" s="5"/>
      <c r="F16" s="5" t="str">
        <f aca="false">IF(D16="","",IF(ISNUMBER(D16),IF(ABS(D16-'3. Marking'!D16)&lt;='3. Marking'!E16,"Right","Wrong"),"Enter a number"))</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28.35" hidden="false" customHeight="false" outlineLevel="0" collapsed="false">
      <c r="A21" s="5" t="n">
        <v>20</v>
      </c>
      <c r="B21" s="5" t="s">
        <v>13</v>
      </c>
      <c r="C21" s="6" t="s">
        <v>43</v>
      </c>
      <c r="D21" s="7"/>
      <c r="E21" s="5"/>
      <c r="F21" s="5" t="str">
        <f aca="false">IF(D21="","",IF(UPPER(TRIM(D21))='3. Marking'!D21,"Right","Wrong"))</f>
        <v/>
      </c>
    </row>
    <row r="22" customFormat="false" ht="15" hidden="false" customHeight="false" outlineLevel="0" collapsed="false">
      <c r="A22" s="5" t="n">
        <v>21</v>
      </c>
      <c r="B22" s="5" t="s">
        <v>13</v>
      </c>
      <c r="C22" s="6" t="s">
        <v>44</v>
      </c>
      <c r="D22" s="7"/>
      <c r="E22" s="5"/>
      <c r="F22" s="5" t="str">
        <f aca="false">IF(D22="","",IF(ISNUMBER(D22),IF(ABS(D22-'3. Marking'!D22)&lt;='3. Marking'!E22,"Right","Wrong"),"Enter a number"))</f>
        <v/>
      </c>
    </row>
    <row r="23" customFormat="false" ht="15" hidden="false" customHeight="false" outlineLevel="0" collapsed="false">
      <c r="A23" s="5" t="n">
        <v>22</v>
      </c>
      <c r="B23" s="5" t="s">
        <v>14</v>
      </c>
      <c r="C23" s="6" t="s">
        <v>45</v>
      </c>
      <c r="D23" s="7"/>
      <c r="E23" s="5"/>
      <c r="F23" s="5" t="str">
        <f aca="false">IF(D23="","",IF(ISNUMBER(D23),IF(ABS(D23-'3. Marking'!D23)&lt;='3. Marking'!E23,"Right","Wrong"),"Enter a number"))</f>
        <v/>
      </c>
    </row>
    <row r="24" customFormat="false" ht="1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1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1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1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15" hidden="false" customHeight="false" outlineLevel="0" collapsed="false">
      <c r="A28" s="5" t="n">
        <v>27</v>
      </c>
      <c r="B28" s="5" t="s">
        <v>14</v>
      </c>
      <c r="C28" s="6" t="s">
        <v>50</v>
      </c>
      <c r="D28" s="7"/>
      <c r="E28" s="5"/>
      <c r="F28" s="5" t="str">
        <f aca="false">IF(D28="","",IF(ISNUMBER(D28),IF(ABS(D28-'3. Marking'!D28)&lt;='3. Marking'!E28,"Right","Wrong"),"Enter a number"))</f>
        <v/>
      </c>
    </row>
    <row r="29" customFormat="false" ht="28.35" hidden="false" customHeight="false" outlineLevel="0" collapsed="false">
      <c r="A29" s="5" t="n">
        <v>28</v>
      </c>
      <c r="B29" s="5" t="s">
        <v>14</v>
      </c>
      <c r="C29" s="6" t="s">
        <v>51</v>
      </c>
      <c r="D29" s="7"/>
      <c r="E29" s="5"/>
      <c r="F29" s="5" t="str">
        <f aca="false">IF(D29="","",IF(UPPER(TRIM(D29))='3. Marking'!D29,"Right","Wrong"))</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1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28.35" hidden="false" customHeight="false" outlineLevel="0" collapsed="false">
      <c r="A33" s="5" t="n">
        <v>32</v>
      </c>
      <c r="B33" s="5" t="s">
        <v>15</v>
      </c>
      <c r="C33" s="6" t="s">
        <v>55</v>
      </c>
      <c r="D33" s="7"/>
      <c r="E33" s="5"/>
      <c r="F33" s="5" t="str">
        <f aca="false">IF(D33="","",IF(UPPER(TRIM(D33))='3. Marking'!D33,"Right","Wrong"))</f>
        <v/>
      </c>
    </row>
    <row r="34" customFormat="false" ht="1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15" hidden="false" customHeight="false" outlineLevel="0" collapsed="false">
      <c r="A35" s="5" t="n">
        <v>34</v>
      </c>
      <c r="B35" s="5" t="s">
        <v>15</v>
      </c>
      <c r="C35" s="6" t="s">
        <v>57</v>
      </c>
      <c r="D35" s="7"/>
      <c r="E35" s="5"/>
      <c r="F35" s="5" t="str">
        <f aca="false">IF(D35="","",IF(ISNUMBER(D35),IF(ABS(D35-'3. Marking'!D35)&lt;='3. Marking'!E35,"Right","Wrong"),"Enter a number"))</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28.35" hidden="false" customHeight="false" outlineLevel="0" collapsed="false">
      <c r="A39" s="5" t="n">
        <v>38</v>
      </c>
      <c r="B39" s="5" t="s">
        <v>16</v>
      </c>
      <c r="C39" s="6" t="s">
        <v>61</v>
      </c>
      <c r="D39" s="7"/>
      <c r="E39" s="5"/>
      <c r="F39" s="5" t="str">
        <f aca="false">IF(D39="","",IF(UPPER(TRIM(D39))='3. Marking'!D39,"Right","Wrong"))</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28.3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n">
        <v>26.98</v>
      </c>
      <c r="E2" s="0" t="n">
        <v>0.005</v>
      </c>
      <c r="F2" s="8" t="s">
        <v>69</v>
      </c>
    </row>
    <row r="3" customFormat="false" ht="15" hidden="false" customHeight="false" outlineLevel="0" collapsed="false">
      <c r="A3" s="0" t="n">
        <v>2</v>
      </c>
      <c r="B3" s="0" t="s">
        <v>11</v>
      </c>
      <c r="C3" s="0" t="s">
        <v>68</v>
      </c>
      <c r="D3" s="0" t="n">
        <v>27.7483</v>
      </c>
      <c r="E3" s="0" t="n">
        <v>5E-005</v>
      </c>
      <c r="F3" s="8" t="s">
        <v>70</v>
      </c>
    </row>
    <row r="4" customFormat="false" ht="15" hidden="false" customHeight="false" outlineLevel="0" collapsed="false">
      <c r="A4" s="0" t="n">
        <v>3</v>
      </c>
      <c r="B4" s="0" t="s">
        <v>11</v>
      </c>
      <c r="C4" s="0" t="s">
        <v>68</v>
      </c>
      <c r="D4" s="0" t="n">
        <v>248.5</v>
      </c>
      <c r="E4" s="0" t="n">
        <v>0.05</v>
      </c>
      <c r="F4" s="8" t="s">
        <v>71</v>
      </c>
    </row>
    <row r="5" customFormat="false" ht="28.35" hidden="false" customHeight="false" outlineLevel="0" collapsed="false">
      <c r="A5" s="0" t="n">
        <v>4</v>
      </c>
      <c r="B5" s="0" t="s">
        <v>11</v>
      </c>
      <c r="C5" s="0" t="s">
        <v>72</v>
      </c>
      <c r="D5" s="0" t="s">
        <v>73</v>
      </c>
      <c r="F5" s="8" t="s">
        <v>74</v>
      </c>
    </row>
    <row r="6" customFormat="false" ht="15" hidden="false" customHeight="false" outlineLevel="0" collapsed="false">
      <c r="A6" s="0" t="n">
        <v>5</v>
      </c>
      <c r="B6" s="0" t="s">
        <v>11</v>
      </c>
      <c r="C6" s="0" t="s">
        <v>68</v>
      </c>
      <c r="D6" s="0" t="n">
        <v>44825.1</v>
      </c>
      <c r="E6" s="0" t="n">
        <v>0.05</v>
      </c>
      <c r="F6" s="8" t="s">
        <v>75</v>
      </c>
    </row>
    <row r="7" customFormat="false" ht="15" hidden="false" customHeight="false" outlineLevel="0" collapsed="false">
      <c r="A7" s="0" t="n">
        <v>6</v>
      </c>
      <c r="B7" s="0" t="s">
        <v>11</v>
      </c>
      <c r="C7" s="0" t="s">
        <v>68</v>
      </c>
      <c r="D7" s="0" t="n">
        <v>57.14</v>
      </c>
      <c r="E7" s="0" t="n">
        <v>0.005</v>
      </c>
      <c r="F7" s="8" t="s">
        <v>76</v>
      </c>
    </row>
    <row r="8" customFormat="false" ht="15" hidden="false" customHeight="false" outlineLevel="0" collapsed="false">
      <c r="A8" s="0" t="n">
        <v>7</v>
      </c>
      <c r="B8" s="0" t="s">
        <v>11</v>
      </c>
      <c r="C8" s="0" t="s">
        <v>68</v>
      </c>
      <c r="D8" s="0" t="n">
        <v>2029</v>
      </c>
      <c r="E8" s="0" t="n">
        <v>0</v>
      </c>
      <c r="F8" s="8" t="s">
        <v>77</v>
      </c>
    </row>
    <row r="9" customFormat="false" ht="15" hidden="false" customHeight="false" outlineLevel="0" collapsed="false">
      <c r="A9" s="0" t="n">
        <v>8</v>
      </c>
      <c r="B9" s="0" t="s">
        <v>11</v>
      </c>
      <c r="C9" s="0" t="s">
        <v>68</v>
      </c>
      <c r="D9" s="0" t="n">
        <v>12.49</v>
      </c>
      <c r="E9" s="0" t="n">
        <v>0.005</v>
      </c>
      <c r="F9" s="8" t="s">
        <v>78</v>
      </c>
    </row>
    <row r="10" customFormat="false" ht="15" hidden="false" customHeight="false" outlineLevel="0" collapsed="false">
      <c r="A10" s="0" t="n">
        <v>9</v>
      </c>
      <c r="B10" s="0" t="s">
        <v>12</v>
      </c>
      <c r="C10" s="0" t="s">
        <v>68</v>
      </c>
      <c r="D10" s="0" t="n">
        <v>40.8</v>
      </c>
      <c r="E10" s="0" t="n">
        <v>0.05</v>
      </c>
      <c r="F10" s="8" t="s">
        <v>79</v>
      </c>
    </row>
    <row r="11" customFormat="false" ht="28.35" hidden="false" customHeight="false" outlineLevel="0" collapsed="false">
      <c r="A11" s="0" t="n">
        <v>10</v>
      </c>
      <c r="B11" s="0" t="s">
        <v>12</v>
      </c>
      <c r="C11" s="0" t="s">
        <v>72</v>
      </c>
      <c r="D11" s="0" t="s">
        <v>80</v>
      </c>
      <c r="F11" s="8" t="s">
        <v>81</v>
      </c>
    </row>
    <row r="12" customFormat="false" ht="15" hidden="false" customHeight="false" outlineLevel="0" collapsed="false">
      <c r="A12" s="0" t="n">
        <v>11</v>
      </c>
      <c r="B12" s="0" t="s">
        <v>12</v>
      </c>
      <c r="C12" s="0" t="s">
        <v>68</v>
      </c>
      <c r="D12" s="0" t="n">
        <v>0.97</v>
      </c>
      <c r="E12" s="0" t="n">
        <v>0.005</v>
      </c>
      <c r="F12" s="8" t="s">
        <v>82</v>
      </c>
    </row>
    <row r="13" customFormat="false" ht="15" hidden="false" customHeight="false" outlineLevel="0" collapsed="false">
      <c r="A13" s="0" t="n">
        <v>12</v>
      </c>
      <c r="B13" s="0" t="s">
        <v>12</v>
      </c>
      <c r="C13" s="0" t="s">
        <v>72</v>
      </c>
      <c r="D13" s="0" t="s">
        <v>83</v>
      </c>
      <c r="F13" s="8" t="s">
        <v>84</v>
      </c>
    </row>
    <row r="14" customFormat="false" ht="15" hidden="false" customHeight="false" outlineLevel="0" collapsed="false">
      <c r="A14" s="0" t="n">
        <v>13</v>
      </c>
      <c r="B14" s="0" t="s">
        <v>12</v>
      </c>
      <c r="C14" s="0" t="s">
        <v>68</v>
      </c>
      <c r="D14" s="0" t="n">
        <v>2.8432</v>
      </c>
      <c r="E14" s="0" t="n">
        <v>5E-005</v>
      </c>
      <c r="F14" s="8" t="s">
        <v>85</v>
      </c>
    </row>
    <row r="15" customFormat="false" ht="15" hidden="false" customHeight="false" outlineLevel="0" collapsed="false">
      <c r="A15" s="0" t="n">
        <v>14</v>
      </c>
      <c r="B15" s="0" t="s">
        <v>12</v>
      </c>
      <c r="C15" s="0" t="s">
        <v>68</v>
      </c>
      <c r="D15" s="0" t="n">
        <v>3168.8</v>
      </c>
      <c r="E15" s="0" t="n">
        <v>0.05</v>
      </c>
      <c r="F15" s="8" t="s">
        <v>86</v>
      </c>
    </row>
    <row r="16" customFormat="false" ht="28.35" hidden="false" customHeight="false" outlineLevel="0" collapsed="false">
      <c r="A16" s="0" t="n">
        <v>15</v>
      </c>
      <c r="B16" s="0" t="s">
        <v>12</v>
      </c>
      <c r="C16" s="0" t="s">
        <v>68</v>
      </c>
      <c r="D16" s="0" t="n">
        <v>29.36</v>
      </c>
      <c r="E16" s="0" t="n">
        <v>0.005</v>
      </c>
      <c r="F16" s="8" t="s">
        <v>87</v>
      </c>
    </row>
    <row r="17" customFormat="false" ht="15" hidden="false" customHeight="false" outlineLevel="0" collapsed="false">
      <c r="A17" s="0" t="n">
        <v>16</v>
      </c>
      <c r="B17" s="0" t="s">
        <v>13</v>
      </c>
      <c r="C17" s="0" t="s">
        <v>68</v>
      </c>
      <c r="D17" s="0" t="n">
        <v>15165</v>
      </c>
      <c r="E17" s="0" t="n">
        <v>0.05</v>
      </c>
      <c r="F17" s="8" t="s">
        <v>88</v>
      </c>
    </row>
    <row r="18" customFormat="false" ht="15" hidden="false" customHeight="false" outlineLevel="0" collapsed="false">
      <c r="A18" s="0" t="n">
        <v>17</v>
      </c>
      <c r="B18" s="0" t="s">
        <v>13</v>
      </c>
      <c r="C18" s="0" t="s">
        <v>68</v>
      </c>
      <c r="D18" s="0" t="n">
        <v>10965</v>
      </c>
      <c r="E18" s="0" t="n">
        <v>0.05</v>
      </c>
      <c r="F18" s="8" t="s">
        <v>89</v>
      </c>
    </row>
    <row r="19" customFormat="false" ht="15" hidden="false" customHeight="false" outlineLevel="0" collapsed="false">
      <c r="A19" s="0" t="n">
        <v>18</v>
      </c>
      <c r="B19" s="0" t="s">
        <v>13</v>
      </c>
      <c r="C19" s="0" t="s">
        <v>68</v>
      </c>
      <c r="D19" s="0" t="n">
        <v>5629.8</v>
      </c>
      <c r="E19" s="0" t="n">
        <v>0.05</v>
      </c>
      <c r="F19" s="8" t="s">
        <v>90</v>
      </c>
    </row>
    <row r="20" customFormat="false" ht="15" hidden="false" customHeight="false" outlineLevel="0" collapsed="false">
      <c r="A20" s="0" t="n">
        <v>19</v>
      </c>
      <c r="B20" s="0" t="s">
        <v>13</v>
      </c>
      <c r="C20" s="0" t="s">
        <v>68</v>
      </c>
      <c r="D20" s="0" t="n">
        <v>117.4934</v>
      </c>
      <c r="E20" s="0" t="n">
        <v>5E-005</v>
      </c>
      <c r="F20" s="8" t="s">
        <v>91</v>
      </c>
    </row>
    <row r="21" customFormat="false" ht="15" hidden="false" customHeight="false" outlineLevel="0" collapsed="false">
      <c r="A21" s="0" t="n">
        <v>20</v>
      </c>
      <c r="B21" s="0" t="s">
        <v>13</v>
      </c>
      <c r="C21" s="0" t="s">
        <v>72</v>
      </c>
      <c r="D21" s="0" t="s">
        <v>92</v>
      </c>
      <c r="F21" s="8" t="s">
        <v>93</v>
      </c>
    </row>
    <row r="22" customFormat="false" ht="15" hidden="false" customHeight="false" outlineLevel="0" collapsed="false">
      <c r="A22" s="0" t="n">
        <v>21</v>
      </c>
      <c r="B22" s="0" t="s">
        <v>13</v>
      </c>
      <c r="C22" s="0" t="s">
        <v>68</v>
      </c>
      <c r="D22" s="0" t="n">
        <v>168.8372</v>
      </c>
      <c r="E22" s="0" t="n">
        <v>5E-005</v>
      </c>
      <c r="F22" s="8" t="s">
        <v>94</v>
      </c>
    </row>
    <row r="23" customFormat="false" ht="15" hidden="false" customHeight="false" outlineLevel="0" collapsed="false">
      <c r="A23" s="0" t="n">
        <v>22</v>
      </c>
      <c r="B23" s="0" t="s">
        <v>14</v>
      </c>
      <c r="C23" s="0" t="s">
        <v>68</v>
      </c>
      <c r="D23" s="0" t="n">
        <v>1956</v>
      </c>
      <c r="E23" s="0" t="n">
        <v>0.05</v>
      </c>
      <c r="F23" s="8" t="s">
        <v>95</v>
      </c>
    </row>
    <row r="24" customFormat="false" ht="15" hidden="false" customHeight="false" outlineLevel="0" collapsed="false">
      <c r="A24" s="0" t="n">
        <v>23</v>
      </c>
      <c r="B24" s="0" t="s">
        <v>14</v>
      </c>
      <c r="C24" s="0" t="s">
        <v>68</v>
      </c>
      <c r="D24" s="0" t="n">
        <v>95.7941</v>
      </c>
      <c r="E24" s="0" t="n">
        <v>5E-005</v>
      </c>
      <c r="F24" s="8" t="s">
        <v>96</v>
      </c>
    </row>
    <row r="25" customFormat="false" ht="15" hidden="false" customHeight="false" outlineLevel="0" collapsed="false">
      <c r="A25" s="0" t="n">
        <v>24</v>
      </c>
      <c r="B25" s="0" t="s">
        <v>14</v>
      </c>
      <c r="C25" s="0" t="s">
        <v>68</v>
      </c>
      <c r="D25" s="0" t="n">
        <v>94.76</v>
      </c>
      <c r="E25" s="0" t="n">
        <v>0.005</v>
      </c>
      <c r="F25" s="8" t="s">
        <v>97</v>
      </c>
    </row>
    <row r="26" customFormat="false" ht="15" hidden="false" customHeight="false" outlineLevel="0" collapsed="false">
      <c r="A26" s="0" t="n">
        <v>25</v>
      </c>
      <c r="B26" s="0" t="s">
        <v>14</v>
      </c>
      <c r="C26" s="0" t="s">
        <v>68</v>
      </c>
      <c r="D26" s="0" t="n">
        <v>96.53</v>
      </c>
      <c r="E26" s="0" t="n">
        <v>0.005</v>
      </c>
      <c r="F26" s="8" t="s">
        <v>98</v>
      </c>
    </row>
    <row r="27" customFormat="false" ht="15" hidden="false" customHeight="false" outlineLevel="0" collapsed="false">
      <c r="A27" s="0" t="n">
        <v>26</v>
      </c>
      <c r="B27" s="0" t="s">
        <v>14</v>
      </c>
      <c r="C27" s="0" t="s">
        <v>68</v>
      </c>
      <c r="D27" s="0" t="n">
        <v>67.6</v>
      </c>
      <c r="E27" s="0" t="n">
        <v>0.05</v>
      </c>
      <c r="F27" s="8" t="s">
        <v>99</v>
      </c>
    </row>
    <row r="28" customFormat="false" ht="15" hidden="false" customHeight="false" outlineLevel="0" collapsed="false">
      <c r="A28" s="0" t="n">
        <v>27</v>
      </c>
      <c r="B28" s="0" t="s">
        <v>14</v>
      </c>
      <c r="C28" s="0" t="s">
        <v>68</v>
      </c>
      <c r="D28" s="0" t="n">
        <v>0.8628</v>
      </c>
      <c r="E28" s="0" t="n">
        <v>5E-005</v>
      </c>
      <c r="F28" s="8" t="s">
        <v>100</v>
      </c>
    </row>
    <row r="29" customFormat="false" ht="15" hidden="false" customHeight="false" outlineLevel="0" collapsed="false">
      <c r="A29" s="0" t="n">
        <v>28</v>
      </c>
      <c r="B29" s="0" t="s">
        <v>14</v>
      </c>
      <c r="C29" s="0" t="s">
        <v>72</v>
      </c>
      <c r="D29" s="0" t="s">
        <v>83</v>
      </c>
      <c r="F29" s="8" t="s">
        <v>101</v>
      </c>
    </row>
    <row r="30" customFormat="false" ht="15" hidden="false" customHeight="false" outlineLevel="0" collapsed="false">
      <c r="A30" s="0" t="n">
        <v>29</v>
      </c>
      <c r="B30" s="0" t="s">
        <v>15</v>
      </c>
      <c r="C30" s="0" t="s">
        <v>68</v>
      </c>
      <c r="D30" s="0" t="n">
        <v>8580.9</v>
      </c>
      <c r="E30" s="0" t="n">
        <v>0.05</v>
      </c>
      <c r="F30" s="8" t="s">
        <v>102</v>
      </c>
    </row>
    <row r="31" customFormat="false" ht="15" hidden="false" customHeight="false" outlineLevel="0" collapsed="false">
      <c r="A31" s="0" t="n">
        <v>30</v>
      </c>
      <c r="B31" s="0" t="s">
        <v>15</v>
      </c>
      <c r="C31" s="0" t="s">
        <v>68</v>
      </c>
      <c r="D31" s="0" t="n">
        <v>52.6</v>
      </c>
      <c r="E31" s="0" t="n">
        <v>0.05</v>
      </c>
      <c r="F31" s="8" t="s">
        <v>103</v>
      </c>
    </row>
    <row r="32" customFormat="false" ht="15" hidden="false" customHeight="false" outlineLevel="0" collapsed="false">
      <c r="A32" s="0" t="n">
        <v>31</v>
      </c>
      <c r="B32" s="0" t="s">
        <v>15</v>
      </c>
      <c r="C32" s="0" t="s">
        <v>68</v>
      </c>
      <c r="D32" s="0" t="n">
        <v>170.6</v>
      </c>
      <c r="E32" s="0" t="n">
        <v>0.05</v>
      </c>
      <c r="F32" s="8" t="s">
        <v>104</v>
      </c>
    </row>
    <row r="33" customFormat="false" ht="28.35" hidden="false" customHeight="false" outlineLevel="0" collapsed="false">
      <c r="A33" s="0" t="n">
        <v>32</v>
      </c>
      <c r="B33" s="0" t="s">
        <v>15</v>
      </c>
      <c r="C33" s="0" t="s">
        <v>72</v>
      </c>
      <c r="D33" s="0" t="s">
        <v>80</v>
      </c>
      <c r="F33" s="8" t="s">
        <v>105</v>
      </c>
    </row>
    <row r="34" customFormat="false" ht="15" hidden="false" customHeight="false" outlineLevel="0" collapsed="false">
      <c r="A34" s="0" t="n">
        <v>33</v>
      </c>
      <c r="B34" s="0" t="s">
        <v>15</v>
      </c>
      <c r="C34" s="0" t="s">
        <v>68</v>
      </c>
      <c r="D34" s="0" t="n">
        <v>139</v>
      </c>
      <c r="E34" s="0" t="n">
        <v>0.05</v>
      </c>
      <c r="F34" s="8" t="s">
        <v>106</v>
      </c>
    </row>
    <row r="35" customFormat="false" ht="15" hidden="false" customHeight="false" outlineLevel="0" collapsed="false">
      <c r="A35" s="0" t="n">
        <v>34</v>
      </c>
      <c r="B35" s="0" t="s">
        <v>15</v>
      </c>
      <c r="C35" s="0" t="s">
        <v>68</v>
      </c>
      <c r="D35" s="0" t="n">
        <v>227.5</v>
      </c>
      <c r="E35" s="0" t="n">
        <v>0.05</v>
      </c>
      <c r="F35" s="8" t="s">
        <v>107</v>
      </c>
    </row>
    <row r="36" customFormat="false" ht="15" hidden="false" customHeight="false" outlineLevel="0" collapsed="false">
      <c r="A36" s="0" t="n">
        <v>35</v>
      </c>
      <c r="B36" s="0" t="s">
        <v>16</v>
      </c>
      <c r="C36" s="0" t="s">
        <v>68</v>
      </c>
      <c r="D36" s="0" t="n">
        <v>2029</v>
      </c>
      <c r="E36" s="0" t="n">
        <v>0</v>
      </c>
      <c r="F36" s="8" t="s">
        <v>108</v>
      </c>
    </row>
    <row r="37" customFormat="false" ht="15" hidden="false" customHeight="false" outlineLevel="0" collapsed="false">
      <c r="A37" s="0" t="n">
        <v>36</v>
      </c>
      <c r="B37" s="0" t="s">
        <v>16</v>
      </c>
      <c r="C37" s="0" t="s">
        <v>68</v>
      </c>
      <c r="D37" s="0" t="n">
        <v>583.7</v>
      </c>
      <c r="E37" s="0" t="n">
        <v>0.05</v>
      </c>
      <c r="F37" s="8" t="s">
        <v>109</v>
      </c>
    </row>
    <row r="38" customFormat="false" ht="15" hidden="false" customHeight="false" outlineLevel="0" collapsed="false">
      <c r="A38" s="0" t="n">
        <v>37</v>
      </c>
      <c r="B38" s="0" t="s">
        <v>16</v>
      </c>
      <c r="C38" s="0" t="s">
        <v>68</v>
      </c>
      <c r="D38" s="0" t="n">
        <v>580.2</v>
      </c>
      <c r="E38" s="0" t="n">
        <v>0.05</v>
      </c>
      <c r="F38" s="8" t="s">
        <v>110</v>
      </c>
    </row>
    <row r="39" customFormat="false" ht="15" hidden="false" customHeight="false" outlineLevel="0" collapsed="false">
      <c r="A39" s="0" t="n">
        <v>38</v>
      </c>
      <c r="B39" s="0" t="s">
        <v>16</v>
      </c>
      <c r="C39" s="0" t="s">
        <v>72</v>
      </c>
      <c r="D39" s="0" t="s">
        <v>73</v>
      </c>
      <c r="F39" s="8" t="s">
        <v>111</v>
      </c>
    </row>
    <row r="40" customFormat="false" ht="15" hidden="false" customHeight="false" outlineLevel="0" collapsed="false">
      <c r="A40" s="0" t="n">
        <v>39</v>
      </c>
      <c r="B40" s="0" t="s">
        <v>16</v>
      </c>
      <c r="C40" s="0" t="s">
        <v>68</v>
      </c>
      <c r="D40" s="0" t="n">
        <v>2301.2</v>
      </c>
      <c r="E40" s="0" t="n">
        <v>0.05</v>
      </c>
      <c r="F40" s="8" t="s">
        <v>112</v>
      </c>
    </row>
    <row r="41" customFormat="false" ht="15" hidden="false" customHeight="false" outlineLevel="0" collapsed="false">
      <c r="A41" s="0" t="n">
        <v>40</v>
      </c>
      <c r="B41" s="0" t="s">
        <v>16</v>
      </c>
      <c r="C41" s="0" t="s">
        <v>68</v>
      </c>
      <c r="D41" s="0" t="n">
        <v>52.8</v>
      </c>
      <c r="E41" s="0" t="n">
        <v>0.05</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2026-09-24T02:12:58Z</dcterms:created>
  <dc:creator>Julian R. Sterling</dc:creator>
  <dc:description/>
  <dc:language>en-US</dc:language>
  <cp:lastModifiedBy/>
  <dcterms:modified xsi:type="dcterms:W3CDTF">2026-09-24T19:52:07Z</dcterms:modified>
  <cp:revision>0</cp:revision>
  <dc:subject/>
  <dc:title>Financial Regulation - Forty questions</dc:title>
</cp:coreProperties>
</file>

<file path=docProps/custom.xml><?xml version="1.0" encoding="utf-8"?>
<Properties xmlns="http://schemas.openxmlformats.org/officeDocument/2006/custom-properties" xmlns:vt="http://schemas.openxmlformats.org/officeDocument/2006/docPropsVTypes"/>
</file>